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chazea\Documents\Stéphanie\PassUCA\"/>
    </mc:Choice>
  </mc:AlternateContent>
  <xr:revisionPtr revIDLastSave="0" documentId="8_{D5B2BDE2-1027-491C-90A1-D9A24144BB5C}" xr6:coauthVersionLast="36" xr6:coauthVersionMax="36" xr10:uidLastSave="{00000000-0000-0000-0000-000000000000}"/>
  <bookViews>
    <workbookView xWindow="0" yWindow="0" windowWidth="9720" windowHeight="4780" xr2:uid="{EC4F1368-34ED-4BC9-85EE-1594EBB0756A}"/>
  </bookViews>
  <sheets>
    <sheet name="Promotions Noël 2023" sheetId="2" r:id="rId1"/>
  </sheets>
  <definedNames>
    <definedName name="_xlnm._FilterDatabase" localSheetId="0" hidden="1">'Promotions Noël 2023'!#REF!</definedName>
    <definedName name="_xlnm.Print_Area" localSheetId="0">'Promotions Noël 2023'!$A$1:$I$1577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0" i="2" l="1"/>
  <c r="I846" i="2" l="1"/>
  <c r="I782" i="2"/>
  <c r="E87" i="2"/>
  <c r="I87" i="2"/>
  <c r="E23" i="2"/>
  <c r="I23" i="2"/>
  <c r="E1501" i="2" l="1"/>
  <c r="E1502" i="2"/>
  <c r="E1466" i="2"/>
  <c r="E1390" i="2"/>
  <c r="E1342" i="2"/>
  <c r="E1281" i="2"/>
  <c r="E1282" i="2"/>
  <c r="E1283" i="2"/>
  <c r="E1255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30" i="2"/>
  <c r="E1231" i="2"/>
  <c r="E1203" i="2"/>
  <c r="E1204" i="2"/>
  <c r="E1205" i="2"/>
  <c r="E1206" i="2"/>
  <c r="E1207" i="2"/>
  <c r="E1208" i="2"/>
  <c r="E1192" i="2"/>
  <c r="E1193" i="2"/>
  <c r="E1194" i="2"/>
  <c r="E1195" i="2"/>
  <c r="E1196" i="2"/>
  <c r="E1197" i="2"/>
  <c r="E1198" i="2"/>
  <c r="E1199" i="2"/>
  <c r="E1200" i="2"/>
  <c r="E1201" i="2"/>
  <c r="E1202" i="2"/>
  <c r="E1191" i="2"/>
  <c r="E1184" i="2"/>
  <c r="E1158" i="2"/>
  <c r="E1091" i="2"/>
  <c r="E1088" i="2"/>
  <c r="E183" i="2"/>
  <c r="E98" i="2"/>
  <c r="E100" i="2"/>
  <c r="E81" i="2"/>
  <c r="E80" i="2"/>
  <c r="I1559" i="2" l="1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8" i="2"/>
  <c r="I1549" i="2"/>
  <c r="I1550" i="2"/>
  <c r="I1551" i="2"/>
  <c r="I1552" i="2"/>
  <c r="I1553" i="2"/>
  <c r="I1554" i="2"/>
  <c r="I1555" i="2"/>
  <c r="I1556" i="2"/>
  <c r="I1557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8" i="2"/>
  <c r="I1489" i="2"/>
  <c r="I1490" i="2"/>
  <c r="I1491" i="2"/>
  <c r="I1492" i="2"/>
  <c r="I1493" i="2"/>
  <c r="I1494" i="2"/>
  <c r="I1495" i="2"/>
  <c r="I1496" i="2"/>
  <c r="I1497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4" i="2"/>
  <c r="I1425" i="2"/>
  <c r="I1426" i="2"/>
  <c r="I1427" i="2"/>
  <c r="I1428" i="2"/>
  <c r="I1429" i="2"/>
  <c r="I1430" i="2"/>
  <c r="I1431" i="2"/>
  <c r="I1432" i="2"/>
  <c r="I1433" i="2"/>
  <c r="I1434" i="2"/>
  <c r="I1369" i="2"/>
  <c r="I1360" i="2"/>
  <c r="I1361" i="2"/>
  <c r="I1362" i="2"/>
  <c r="I1363" i="2"/>
  <c r="I1364" i="2"/>
  <c r="I1365" i="2"/>
  <c r="I1359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G1574" i="2" s="1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7" i="2"/>
  <c r="I1298" i="2"/>
  <c r="I1299" i="2"/>
  <c r="I1300" i="2"/>
  <c r="I1301" i="2"/>
  <c r="I1302" i="2"/>
  <c r="I1303" i="2"/>
  <c r="I1304" i="2"/>
  <c r="I1305" i="2"/>
  <c r="I130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30" i="2"/>
  <c r="I1231" i="2"/>
  <c r="I1232" i="2"/>
  <c r="I1233" i="2"/>
  <c r="I1234" i="2"/>
  <c r="I1235" i="2"/>
  <c r="I1236" i="2"/>
  <c r="I1237" i="2"/>
  <c r="I1238" i="2"/>
  <c r="I1239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6" i="2"/>
  <c r="I1167" i="2"/>
  <c r="I1168" i="2"/>
  <c r="I1169" i="2"/>
  <c r="I1170" i="2"/>
  <c r="I1171" i="2"/>
  <c r="I1172" i="2"/>
  <c r="I1173" i="2"/>
  <c r="I1174" i="2"/>
  <c r="I1175" i="2"/>
  <c r="I1111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100" i="2"/>
  <c r="I1101" i="2"/>
  <c r="I1102" i="2"/>
  <c r="I1103" i="2"/>
  <c r="I1104" i="2"/>
  <c r="I1105" i="2"/>
  <c r="I1106" i="2"/>
  <c r="I1107" i="2"/>
  <c r="I1108" i="2"/>
  <c r="I1109" i="2"/>
  <c r="I1110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49" i="2"/>
  <c r="I1040" i="2"/>
  <c r="I1041" i="2"/>
  <c r="I1042" i="2"/>
  <c r="I1043" i="2"/>
  <c r="I1044" i="2"/>
  <c r="I1045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988" i="2"/>
  <c r="I967" i="2"/>
  <c r="I968" i="2"/>
  <c r="I969" i="2"/>
  <c r="I970" i="2"/>
  <c r="I971" i="2"/>
  <c r="I972" i="2"/>
  <c r="I973" i="2"/>
  <c r="I977" i="2"/>
  <c r="I978" i="2"/>
  <c r="I979" i="2"/>
  <c r="I980" i="2"/>
  <c r="I981" i="2"/>
  <c r="I982" i="2"/>
  <c r="I983" i="2"/>
  <c r="I984" i="2"/>
  <c r="I985" i="2"/>
  <c r="I986" i="2"/>
  <c r="I987" i="2"/>
  <c r="I966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9" i="2"/>
  <c r="I961" i="2"/>
  <c r="I962" i="2"/>
  <c r="I963" i="2"/>
  <c r="I964" i="2"/>
  <c r="I927" i="2"/>
  <c r="I928" i="2"/>
  <c r="I929" i="2"/>
  <c r="I930" i="2"/>
  <c r="I931" i="2"/>
  <c r="I932" i="2"/>
  <c r="I933" i="2"/>
  <c r="I934" i="2"/>
  <c r="I935" i="2"/>
  <c r="I926" i="2"/>
  <c r="I917" i="2"/>
  <c r="I918" i="2"/>
  <c r="I919" i="2"/>
  <c r="I920" i="2"/>
  <c r="I921" i="2"/>
  <c r="I922" i="2"/>
  <c r="I923" i="2"/>
  <c r="I924" i="2"/>
  <c r="I925" i="2"/>
  <c r="I916" i="2"/>
  <c r="I905" i="2"/>
  <c r="I906" i="2"/>
  <c r="I907" i="2"/>
  <c r="I908" i="2"/>
  <c r="I909" i="2"/>
  <c r="I910" i="2"/>
  <c r="I911" i="2"/>
  <c r="I912" i="2"/>
  <c r="I894" i="2"/>
  <c r="I895" i="2"/>
  <c r="I896" i="2"/>
  <c r="I897" i="2"/>
  <c r="I898" i="2"/>
  <c r="I899" i="2"/>
  <c r="I900" i="2"/>
  <c r="I901" i="2"/>
  <c r="I902" i="2"/>
  <c r="I893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958" i="2"/>
  <c r="I960" i="2"/>
  <c r="I783" i="2"/>
  <c r="I784" i="2"/>
  <c r="I785" i="2"/>
  <c r="I786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17" i="2"/>
  <c r="I718" i="2"/>
  <c r="I719" i="2"/>
  <c r="I720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2" i="2"/>
  <c r="I711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66" i="2"/>
  <c r="I667" i="2"/>
  <c r="I668" i="2"/>
  <c r="I669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08" i="2"/>
  <c r="I609" i="2"/>
  <c r="I610" i="2"/>
  <c r="I611" i="2"/>
  <c r="I612" i="2"/>
  <c r="I613" i="2"/>
  <c r="I598" i="2"/>
  <c r="I599" i="2"/>
  <c r="I600" i="2"/>
  <c r="I601" i="2"/>
  <c r="I602" i="2"/>
  <c r="I603" i="2"/>
  <c r="I604" i="2"/>
  <c r="I605" i="2"/>
  <c r="I606" i="2"/>
  <c r="I597" i="2"/>
  <c r="I590" i="2"/>
  <c r="I591" i="2"/>
  <c r="I592" i="2"/>
  <c r="I593" i="2"/>
  <c r="I594" i="2"/>
  <c r="I595" i="2"/>
  <c r="I579" i="2"/>
  <c r="I580" i="2"/>
  <c r="I581" i="2"/>
  <c r="I582" i="2"/>
  <c r="I583" i="2"/>
  <c r="I584" i="2"/>
  <c r="I585" i="2"/>
  <c r="I586" i="2"/>
  <c r="I587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49" i="2"/>
  <c r="I543" i="2"/>
  <c r="I544" i="2"/>
  <c r="I545" i="2"/>
  <c r="I546" i="2"/>
  <c r="I547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497" i="2"/>
  <c r="I498" i="2"/>
  <c r="I499" i="2"/>
  <c r="I500" i="2"/>
  <c r="I501" i="2"/>
  <c r="I502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364" i="2"/>
  <c r="I365" i="2"/>
  <c r="I366" i="2"/>
  <c r="I367" i="2"/>
  <c r="I368" i="2"/>
  <c r="I369" i="2"/>
  <c r="I356" i="2"/>
  <c r="I357" i="2"/>
  <c r="I353" i="2"/>
  <c r="I352" i="2"/>
  <c r="I354" i="2"/>
  <c r="I351" i="2"/>
  <c r="I355" i="2"/>
  <c r="I359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03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121" i="2"/>
  <c r="I122" i="2"/>
  <c r="I123" i="2"/>
  <c r="I124" i="2"/>
  <c r="I125" i="2"/>
  <c r="I126" i="2"/>
  <c r="I127" i="2"/>
  <c r="I128" i="2"/>
  <c r="I129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62" i="2"/>
  <c r="I63" i="2"/>
  <c r="I64" i="2"/>
  <c r="I65" i="2"/>
  <c r="I66" i="2"/>
  <c r="I67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E1395" i="2"/>
  <c r="E1394" i="2"/>
  <c r="E1389" i="2"/>
  <c r="E1388" i="2"/>
  <c r="E1382" i="2"/>
  <c r="E1377" i="2"/>
  <c r="E1378" i="2"/>
  <c r="E1379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273" i="2"/>
  <c r="E274" i="2"/>
  <c r="E275" i="2"/>
  <c r="E276" i="2"/>
  <c r="E277" i="2"/>
  <c r="E278" i="2"/>
  <c r="E279" i="2"/>
  <c r="E280" i="2"/>
  <c r="E281" i="2"/>
  <c r="E282" i="2"/>
  <c r="E283" i="2"/>
  <c r="E209" i="2"/>
  <c r="E210" i="2"/>
  <c r="E211" i="2"/>
  <c r="E212" i="2"/>
  <c r="E213" i="2"/>
  <c r="E214" i="2"/>
  <c r="E215" i="2"/>
  <c r="E216" i="2"/>
  <c r="E177" i="2"/>
  <c r="E178" i="2"/>
  <c r="E179" i="2"/>
  <c r="E169" i="2"/>
  <c r="E170" i="2"/>
  <c r="E155" i="2"/>
  <c r="E156" i="2"/>
  <c r="E157" i="2"/>
  <c r="E154" i="2"/>
  <c r="E137" i="2"/>
  <c r="E138" i="2"/>
  <c r="E139" i="2"/>
  <c r="E140" i="2"/>
  <c r="E141" i="2"/>
  <c r="E142" i="2"/>
  <c r="E143" i="2"/>
  <c r="E144" i="2"/>
  <c r="E145" i="2"/>
  <c r="E136" i="2"/>
  <c r="E67" i="2"/>
  <c r="E71" i="2"/>
  <c r="E72" i="2"/>
  <c r="E73" i="2"/>
  <c r="E74" i="2"/>
  <c r="E75" i="2"/>
  <c r="I976" i="2"/>
  <c r="E1570" i="2" l="1"/>
  <c r="E1571" i="2"/>
  <c r="E1563" i="2"/>
  <c r="E1564" i="2"/>
  <c r="E1565" i="2"/>
  <c r="E1566" i="2"/>
  <c r="E1567" i="2"/>
  <c r="E1568" i="2"/>
  <c r="E1569" i="2"/>
  <c r="E12" i="2"/>
  <c r="E13" i="2"/>
  <c r="E117" i="2"/>
  <c r="E118" i="2"/>
  <c r="E119" i="2"/>
  <c r="E120" i="2"/>
  <c r="E147" i="2" l="1"/>
  <c r="E148" i="2"/>
  <c r="E146" i="2"/>
  <c r="E1040" i="2"/>
  <c r="E1041" i="2"/>
  <c r="E1042" i="2"/>
  <c r="E1043" i="2"/>
  <c r="E1044" i="2"/>
  <c r="E1045" i="2"/>
  <c r="E1039" i="2"/>
  <c r="E1050" i="2"/>
  <c r="E1059" i="2"/>
  <c r="E1058" i="2"/>
  <c r="E1054" i="2"/>
  <c r="E1066" i="2"/>
  <c r="E1065" i="2"/>
  <c r="E1063" i="2"/>
  <c r="E1049" i="2"/>
  <c r="E1069" i="2"/>
  <c r="E1056" i="2"/>
  <c r="E1051" i="2"/>
  <c r="E1053" i="2"/>
  <c r="E1052" i="2"/>
  <c r="E1068" i="2"/>
  <c r="E1061" i="2"/>
  <c r="E1064" i="2"/>
  <c r="E1060" i="2"/>
  <c r="E1055" i="2"/>
  <c r="E1070" i="2"/>
  <c r="E1057" i="2"/>
  <c r="E1071" i="2"/>
  <c r="E1067" i="2"/>
  <c r="E1062" i="2"/>
  <c r="I1048" i="2"/>
  <c r="I1038" i="2"/>
  <c r="I1039" i="2"/>
  <c r="E923" i="2" l="1"/>
  <c r="E966" i="2"/>
  <c r="E979" i="2"/>
  <c r="E971" i="2"/>
  <c r="E1028" i="2"/>
  <c r="E1002" i="2"/>
  <c r="E978" i="2"/>
  <c r="E1026" i="2"/>
  <c r="E1011" i="2"/>
  <c r="E1015" i="2"/>
  <c r="E1017" i="2"/>
  <c r="E994" i="2"/>
  <c r="E1012" i="2"/>
  <c r="E1022" i="2"/>
  <c r="E1030" i="2"/>
  <c r="E996" i="2"/>
  <c r="E1001" i="2"/>
  <c r="E1006" i="2"/>
  <c r="E970" i="2"/>
  <c r="E1023" i="2"/>
  <c r="E1010" i="2"/>
  <c r="E1031" i="2"/>
  <c r="E1032" i="2"/>
  <c r="E1024" i="2"/>
  <c r="E1014" i="2"/>
  <c r="E980" i="2"/>
  <c r="E1000" i="2"/>
  <c r="E1008" i="2"/>
  <c r="E1021" i="2"/>
  <c r="E1005" i="2"/>
  <c r="E1009" i="2"/>
  <c r="E1029" i="2"/>
  <c r="E1033" i="2"/>
  <c r="E972" i="2"/>
  <c r="E967" i="2"/>
  <c r="E989" i="2"/>
  <c r="E999" i="2"/>
  <c r="E1007" i="2"/>
  <c r="E1013" i="2"/>
  <c r="E1020" i="2"/>
  <c r="E1025" i="2"/>
  <c r="E973" i="2"/>
  <c r="E1016" i="2"/>
  <c r="E988" i="2"/>
  <c r="E1004" i="2"/>
  <c r="E1003" i="2"/>
  <c r="E1018" i="2"/>
  <c r="E982" i="2"/>
  <c r="E993" i="2"/>
  <c r="E1027" i="2"/>
  <c r="E985" i="2"/>
  <c r="E981" i="2"/>
  <c r="E968" i="2"/>
  <c r="E969" i="2"/>
  <c r="E997" i="2"/>
  <c r="E1034" i="2"/>
  <c r="E986" i="2"/>
  <c r="E984" i="2"/>
  <c r="E987" i="2"/>
  <c r="E995" i="2"/>
  <c r="E992" i="2"/>
  <c r="E998" i="2"/>
  <c r="E1019" i="2"/>
  <c r="E990" i="2"/>
  <c r="E983" i="2"/>
  <c r="E991" i="2"/>
  <c r="E977" i="2"/>
  <c r="I965" i="2"/>
  <c r="I1074" i="2"/>
  <c r="I1075" i="2"/>
  <c r="E1079" i="2"/>
  <c r="E1085" i="2"/>
  <c r="E1087" i="2"/>
  <c r="E1090" i="2"/>
  <c r="E943" i="2"/>
  <c r="I937" i="2"/>
  <c r="I936" i="2"/>
  <c r="E808" i="2"/>
  <c r="E810" i="2"/>
  <c r="E799" i="2"/>
  <c r="E785" i="2"/>
  <c r="E857" i="2"/>
  <c r="E871" i="2"/>
  <c r="E872" i="2"/>
  <c r="E873" i="2"/>
  <c r="E874" i="2"/>
  <c r="E875" i="2"/>
  <c r="E876" i="2"/>
  <c r="E877" i="2"/>
  <c r="E878" i="2"/>
  <c r="E879" i="2"/>
  <c r="E882" i="2"/>
  <c r="E916" i="2"/>
  <c r="E930" i="2"/>
  <c r="E920" i="2"/>
  <c r="E934" i="2"/>
  <c r="E928" i="2"/>
  <c r="E922" i="2"/>
  <c r="E929" i="2"/>
  <c r="E924" i="2"/>
  <c r="E935" i="2"/>
  <c r="E931" i="2"/>
  <c r="E926" i="2"/>
  <c r="E933" i="2"/>
  <c r="E927" i="2"/>
  <c r="E918" i="2"/>
  <c r="E925" i="2"/>
  <c r="E917" i="2"/>
  <c r="E921" i="2"/>
  <c r="E932" i="2"/>
  <c r="E919" i="2"/>
  <c r="I915" i="2"/>
  <c r="E896" i="2"/>
  <c r="E1550" i="2" l="1"/>
  <c r="E1551" i="2"/>
  <c r="E1552" i="2"/>
  <c r="E1553" i="2"/>
  <c r="E1544" i="2"/>
  <c r="E1554" i="2"/>
  <c r="E1525" i="2"/>
  <c r="E1526" i="2"/>
  <c r="E1524" i="2"/>
  <c r="E1528" i="2"/>
  <c r="E1517" i="2"/>
  <c r="E1519" i="2"/>
  <c r="E1518" i="2"/>
  <c r="E1515" i="2"/>
  <c r="E1510" i="2"/>
  <c r="E1511" i="2"/>
  <c r="E1512" i="2"/>
  <c r="E1513" i="2"/>
  <c r="E1503" i="2"/>
  <c r="E1509" i="2"/>
  <c r="E207" i="2"/>
  <c r="E208" i="2"/>
  <c r="E1489" i="2"/>
  <c r="E1464" i="2"/>
  <c r="E1463" i="2"/>
  <c r="E1461" i="2"/>
  <c r="E1462" i="2"/>
  <c r="E1410" i="2" l="1"/>
  <c r="E1411" i="2"/>
  <c r="E1409" i="2"/>
  <c r="E1369" i="2"/>
  <c r="E1371" i="2"/>
  <c r="E1324" i="2"/>
  <c r="E1332" i="2"/>
  <c r="E1325" i="2"/>
  <c r="E1327" i="2"/>
  <c r="E1326" i="2"/>
  <c r="E1329" i="2"/>
  <c r="E1330" i="2"/>
  <c r="E1323" i="2"/>
  <c r="E1321" i="2"/>
  <c r="E1299" i="2"/>
  <c r="E1302" i="2"/>
  <c r="E1293" i="2"/>
  <c r="E1286" i="2"/>
  <c r="E1288" i="2"/>
  <c r="E1267" i="2"/>
  <c r="E1264" i="2"/>
  <c r="E1257" i="2"/>
  <c r="E1259" i="2"/>
  <c r="E1258" i="2"/>
  <c r="E1265" i="2"/>
  <c r="E1256" i="2"/>
  <c r="E1252" i="2"/>
  <c r="E1243" i="2"/>
  <c r="E1244" i="2"/>
  <c r="E1237" i="2"/>
  <c r="E1232" i="2"/>
  <c r="E1181" i="2" l="1"/>
  <c r="E85" i="2"/>
  <c r="E86" i="2"/>
  <c r="E88" i="2"/>
  <c r="E747" i="2"/>
  <c r="E746" i="2"/>
  <c r="E744" i="2"/>
  <c r="E749" i="2"/>
  <c r="E737" i="2"/>
  <c r="E727" i="2"/>
  <c r="E728" i="2"/>
  <c r="E745" i="2"/>
  <c r="E735" i="2"/>
  <c r="E741" i="2"/>
  <c r="E742" i="2"/>
  <c r="E743" i="2"/>
  <c r="E748" i="2"/>
  <c r="E733" i="2"/>
  <c r="E729" i="2"/>
  <c r="E730" i="2"/>
  <c r="E751" i="2"/>
  <c r="E752" i="2"/>
  <c r="E740" i="2"/>
  <c r="E731" i="2"/>
  <c r="E734" i="2"/>
  <c r="E750" i="2"/>
  <c r="E736" i="2"/>
  <c r="E739" i="2"/>
  <c r="E726" i="2"/>
  <c r="E738" i="2"/>
  <c r="E754" i="2"/>
  <c r="E755" i="2"/>
  <c r="E753" i="2"/>
  <c r="E633" i="2"/>
  <c r="E632" i="2"/>
  <c r="E631" i="2"/>
  <c r="E353" i="2"/>
  <c r="E352" i="2"/>
  <c r="E354" i="2"/>
  <c r="E351" i="2"/>
  <c r="E355" i="2"/>
  <c r="E359" i="2"/>
  <c r="E524" i="2"/>
  <c r="E520" i="2"/>
  <c r="E514" i="2"/>
  <c r="E518" i="2"/>
  <c r="E519" i="2"/>
  <c r="E515" i="2"/>
  <c r="E513" i="2"/>
  <c r="E516" i="2"/>
  <c r="E501" i="2"/>
  <c r="E905" i="2"/>
  <c r="E906" i="2"/>
  <c r="E907" i="2"/>
  <c r="E904" i="2"/>
  <c r="E898" i="2"/>
  <c r="E899" i="2"/>
  <c r="E900" i="2"/>
  <c r="E901" i="2"/>
  <c r="E902" i="2"/>
  <c r="E895" i="2"/>
  <c r="E885" i="2"/>
  <c r="E870" i="2"/>
  <c r="E869" i="2"/>
  <c r="E868" i="2"/>
  <c r="E867" i="2"/>
  <c r="E866" i="2"/>
  <c r="E865" i="2"/>
  <c r="E864" i="2"/>
  <c r="E863" i="2"/>
  <c r="E862" i="2"/>
  <c r="E861" i="2"/>
  <c r="E860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7" i="2"/>
  <c r="E848" i="2"/>
  <c r="E849" i="2"/>
  <c r="E850" i="2"/>
  <c r="E851" i="2"/>
  <c r="E852" i="2"/>
  <c r="E853" i="2"/>
  <c r="E854" i="2"/>
  <c r="E855" i="2"/>
  <c r="E856" i="2"/>
  <c r="E858" i="2"/>
  <c r="E829" i="2"/>
  <c r="E798" i="2"/>
  <c r="E800" i="2"/>
  <c r="E801" i="2"/>
  <c r="E802" i="2"/>
  <c r="E803" i="2"/>
  <c r="E804" i="2"/>
  <c r="E805" i="2"/>
  <c r="E806" i="2"/>
  <c r="E807" i="2"/>
  <c r="E809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789" i="2"/>
  <c r="E790" i="2"/>
  <c r="E791" i="2"/>
  <c r="E792" i="2"/>
  <c r="E793" i="2"/>
  <c r="E794" i="2"/>
  <c r="E795" i="2"/>
  <c r="E796" i="2"/>
  <c r="E797" i="2"/>
  <c r="E774" i="2"/>
  <c r="E775" i="2"/>
  <c r="E776" i="2"/>
  <c r="E777" i="2"/>
  <c r="E778" i="2"/>
  <c r="E779" i="2"/>
  <c r="E958" i="2"/>
  <c r="E960" i="2"/>
  <c r="E783" i="2"/>
  <c r="E784" i="2"/>
  <c r="E786" i="2"/>
  <c r="E773" i="2"/>
  <c r="E759" i="2"/>
  <c r="E897" i="2"/>
  <c r="E886" i="2"/>
  <c r="E887" i="2"/>
  <c r="E888" i="2"/>
  <c r="E889" i="2"/>
  <c r="E890" i="2"/>
  <c r="E891" i="2"/>
  <c r="E444" i="2" l="1"/>
  <c r="E445" i="2"/>
  <c r="E450" i="2"/>
  <c r="E451" i="2"/>
  <c r="E431" i="2"/>
  <c r="E426" i="2"/>
  <c r="E416" i="2" l="1"/>
  <c r="E417" i="2"/>
  <c r="E418" i="2"/>
  <c r="E419" i="2"/>
  <c r="E420" i="2"/>
  <c r="E421" i="2"/>
  <c r="E422" i="2"/>
  <c r="E423" i="2"/>
  <c r="E409" i="2"/>
  <c r="E84" i="2"/>
  <c r="E410" i="2"/>
  <c r="E411" i="2"/>
  <c r="E412" i="2"/>
  <c r="E413" i="2"/>
  <c r="E406" i="2"/>
  <c r="E403" i="2"/>
  <c r="E346" i="2"/>
  <c r="E345" i="2"/>
  <c r="E299" i="2"/>
  <c r="E300" i="2"/>
  <c r="E343" i="2"/>
  <c r="E226" i="2"/>
  <c r="E194" i="2"/>
  <c r="E203" i="2"/>
  <c r="E50" i="2"/>
  <c r="E1261" i="2" l="1"/>
  <c r="E1262" i="2"/>
  <c r="E1263" i="2"/>
  <c r="E186" i="2"/>
  <c r="E267" i="2" l="1"/>
  <c r="E204" i="2"/>
  <c r="E187" i="2"/>
  <c r="E188" i="2"/>
  <c r="E189" i="2"/>
  <c r="E190" i="2"/>
  <c r="E191" i="2"/>
  <c r="E192" i="2"/>
  <c r="E193" i="2"/>
  <c r="E168" i="2"/>
  <c r="E122" i="2"/>
  <c r="E121" i="2"/>
  <c r="E52" i="2"/>
  <c r="E53" i="2"/>
  <c r="E54" i="2"/>
  <c r="E55" i="2"/>
  <c r="E56" i="2"/>
  <c r="E57" i="2"/>
  <c r="E58" i="2"/>
  <c r="E59" i="2"/>
  <c r="E60" i="2"/>
  <c r="E18" i="2"/>
  <c r="E19" i="2"/>
  <c r="E20" i="2"/>
  <c r="E17" i="2"/>
  <c r="E14" i="2"/>
  <c r="E175" i="2"/>
  <c r="I1558" i="2"/>
  <c r="I1498" i="2"/>
  <c r="I1435" i="2"/>
  <c r="I1307" i="2"/>
  <c r="I1240" i="2"/>
  <c r="I1176" i="2"/>
  <c r="I695" i="2"/>
  <c r="I721" i="2"/>
  <c r="I665" i="2"/>
  <c r="I607" i="2"/>
  <c r="I358" i="2"/>
  <c r="I370" i="2"/>
  <c r="I241" i="2"/>
  <c r="I61" i="2"/>
  <c r="I9" i="2"/>
  <c r="E1479" i="2"/>
  <c r="E1478" i="2"/>
  <c r="E1277" i="2"/>
  <c r="E1272" i="2"/>
  <c r="E1273" i="2"/>
  <c r="E1274" i="2"/>
  <c r="E1275" i="2"/>
  <c r="E1276" i="2"/>
  <c r="E1249" i="2"/>
  <c r="E1242" i="2"/>
  <c r="E1245" i="2"/>
  <c r="E1124" i="2"/>
  <c r="E610" i="2"/>
  <c r="E611" i="2"/>
  <c r="E398" i="2"/>
  <c r="E399" i="2"/>
  <c r="E250" i="2"/>
  <c r="E310" i="2" l="1"/>
  <c r="E1260" i="2" l="1"/>
  <c r="E1266" i="2"/>
  <c r="I650" i="2"/>
  <c r="I629" i="2"/>
  <c r="I551" i="2"/>
  <c r="I548" i="2"/>
  <c r="I528" i="2"/>
  <c r="I507" i="2"/>
  <c r="I475" i="2"/>
  <c r="I615" i="2"/>
  <c r="I427" i="2"/>
  <c r="I363" i="2"/>
  <c r="I287" i="2"/>
  <c r="I183" i="2"/>
  <c r="E233" i="2"/>
  <c r="E1404" i="2"/>
  <c r="E1484" i="2"/>
  <c r="E1481" i="2"/>
  <c r="E1383" i="2"/>
  <c r="E1320" i="2"/>
  <c r="E1280" i="2"/>
  <c r="E1271" i="2"/>
  <c r="E1095" i="2"/>
  <c r="E764" i="2"/>
  <c r="E763" i="2"/>
  <c r="E762" i="2"/>
  <c r="E761" i="2"/>
  <c r="E760" i="2"/>
  <c r="E469" i="2"/>
  <c r="E443" i="2"/>
  <c r="E376" i="2"/>
  <c r="E185" i="2"/>
  <c r="E174" i="2"/>
  <c r="E1130" i="2" l="1"/>
  <c r="E24" i="2"/>
  <c r="I860" i="2" l="1"/>
  <c r="I716" i="2"/>
  <c r="I892" i="2"/>
  <c r="E383" i="2" l="1"/>
  <c r="I715" i="2" l="1"/>
  <c r="E414" i="2"/>
  <c r="I759" i="2" l="1"/>
  <c r="I542" i="2"/>
  <c r="E48" i="2" l="1"/>
  <c r="E607" i="2"/>
  <c r="E542" i="2"/>
  <c r="E546" i="2"/>
  <c r="E492" i="2"/>
  <c r="E493" i="2"/>
  <c r="E129" i="2"/>
  <c r="E133" i="2"/>
  <c r="E163" i="2"/>
  <c r="E162" i="2"/>
  <c r="E127" i="2"/>
  <c r="E51" i="2"/>
  <c r="E61" i="2"/>
  <c r="E47" i="2"/>
  <c r="E1557" i="2"/>
  <c r="E884" i="2"/>
  <c r="E788" i="2"/>
  <c r="E266" i="2"/>
  <c r="E1240" i="2"/>
  <c r="I904" i="2"/>
  <c r="I788" i="2"/>
  <c r="I903" i="2" l="1"/>
  <c r="E109" i="2"/>
  <c r="E65" i="2" l="1"/>
  <c r="E221" i="2"/>
  <c r="E1412" i="2" l="1"/>
  <c r="I787" i="2"/>
  <c r="I859" i="2"/>
  <c r="I758" i="2"/>
  <c r="E244" i="2" l="1"/>
  <c r="E567" i="2"/>
  <c r="E547" i="2"/>
  <c r="E430" i="2"/>
  <c r="E428" i="2"/>
  <c r="E241" i="2"/>
  <c r="I496" i="2"/>
  <c r="E1380" i="2"/>
  <c r="E639" i="2"/>
  <c r="E437" i="2"/>
  <c r="E438" i="2"/>
  <c r="E439" i="2"/>
  <c r="E435" i="2"/>
  <c r="E436" i="2"/>
  <c r="E269" i="2"/>
  <c r="E222" i="2"/>
  <c r="E96" i="2"/>
  <c r="E1482" i="2" l="1"/>
  <c r="E1490" i="2"/>
  <c r="E1465" i="2"/>
  <c r="E1375" i="2"/>
  <c r="E1361" i="2"/>
  <c r="E1285" i="2" l="1"/>
  <c r="E1233" i="2"/>
  <c r="E1176" i="2"/>
  <c r="E1180" i="2"/>
  <c r="E1166" i="2"/>
  <c r="E1132" i="2"/>
  <c r="E703" i="2"/>
  <c r="E674" i="2"/>
  <c r="E651" i="2"/>
  <c r="E566" i="2" l="1"/>
  <c r="E562" i="2"/>
  <c r="E552" i="2"/>
  <c r="E557" i="2"/>
  <c r="E556" i="2"/>
  <c r="E564" i="2"/>
  <c r="E565" i="2"/>
  <c r="E563" i="2"/>
  <c r="E468" i="2"/>
  <c r="E424" i="2"/>
  <c r="E408" i="2"/>
  <c r="E407" i="2"/>
  <c r="E298" i="2"/>
  <c r="E302" i="2"/>
  <c r="E184" i="2"/>
  <c r="E165" i="2"/>
  <c r="E116" i="2"/>
  <c r="E112" i="2"/>
  <c r="E108" i="2"/>
  <c r="E105" i="2"/>
  <c r="E94" i="2"/>
  <c r="E41" i="2"/>
  <c r="E49" i="2"/>
  <c r="E64" i="2"/>
  <c r="E66" i="2"/>
  <c r="E76" i="2"/>
  <c r="E167" i="2"/>
  <c r="E92" i="2"/>
  <c r="E99" i="2"/>
  <c r="E104" i="2"/>
  <c r="E106" i="2"/>
  <c r="E107" i="2"/>
  <c r="E113" i="2"/>
  <c r="E115" i="2"/>
  <c r="E124" i="2"/>
  <c r="E125" i="2"/>
  <c r="E149" i="2"/>
  <c r="E150" i="2"/>
  <c r="E151" i="2"/>
  <c r="E164" i="2"/>
  <c r="E176" i="2"/>
  <c r="E200" i="2"/>
  <c r="E202" i="2"/>
  <c r="E219" i="2"/>
  <c r="E220" i="2"/>
  <c r="E238" i="2"/>
  <c r="E243" i="2"/>
  <c r="E272" i="2"/>
  <c r="E301" i="2"/>
  <c r="E297" i="2"/>
  <c r="E341" i="2"/>
  <c r="E338" i="2"/>
  <c r="E377" i="2"/>
  <c r="E381" i="2"/>
  <c r="E382" i="2"/>
  <c r="E384" i="2"/>
  <c r="E400" i="2"/>
  <c r="E404" i="2"/>
  <c r="E405" i="2"/>
  <c r="E415" i="2"/>
  <c r="E425" i="2"/>
  <c r="E429" i="2"/>
  <c r="E427" i="2"/>
  <c r="E440" i="2"/>
  <c r="E434" i="2"/>
  <c r="E441" i="2"/>
  <c r="E452" i="2"/>
  <c r="E453" i="2"/>
  <c r="E455" i="2"/>
  <c r="E456" i="2"/>
  <c r="E459" i="2"/>
  <c r="E471" i="2"/>
  <c r="E594" i="2"/>
  <c r="I578" i="2"/>
  <c r="E1543" i="2"/>
  <c r="E1370" i="2"/>
  <c r="E1536" i="2"/>
  <c r="E1538" i="2"/>
  <c r="E1549" i="2"/>
  <c r="E1398" i="2"/>
  <c r="E1527" i="2"/>
  <c r="E1456" i="2"/>
  <c r="E1460" i="2"/>
  <c r="E1397" i="2"/>
  <c r="E1350" i="2"/>
  <c r="E1241" i="2"/>
  <c r="E1353" i="2"/>
  <c r="E1307" i="2"/>
  <c r="E1300" i="2"/>
  <c r="E1114" i="2"/>
  <c r="E1311" i="2"/>
  <c r="E1157" i="2"/>
  <c r="E664" i="2"/>
  <c r="E663" i="2"/>
  <c r="E640" i="2"/>
  <c r="E593" i="2"/>
  <c r="E559" i="2"/>
  <c r="E558" i="2"/>
  <c r="E561" i="2"/>
  <c r="E595" i="2" l="1"/>
  <c r="E568" i="2" l="1"/>
  <c r="E522" i="2"/>
  <c r="E521" i="2"/>
  <c r="E502" i="2"/>
  <c r="E702" i="2"/>
  <c r="E704" i="2"/>
  <c r="E1471" i="2" l="1"/>
  <c r="E1505" i="2"/>
  <c r="E1523" i="2"/>
  <c r="E1171" i="2"/>
  <c r="E1169" i="2"/>
  <c r="E1209" i="2"/>
  <c r="E1246" i="2"/>
  <c r="E1313" i="2"/>
  <c r="E1381" i="2"/>
  <c r="E1516" i="2"/>
  <c r="E1309" i="2"/>
  <c r="E545" i="2"/>
  <c r="E543" i="2"/>
  <c r="E537" i="2"/>
  <c r="E523" i="2"/>
  <c r="E517" i="2"/>
  <c r="I286" i="2" l="1"/>
  <c r="I362" i="2"/>
  <c r="I577" i="2"/>
  <c r="I589" i="2"/>
  <c r="I673" i="2"/>
  <c r="I694" i="2"/>
  <c r="I1358" i="2"/>
  <c r="I1368" i="2"/>
  <c r="E1499" i="2"/>
  <c r="E1454" i="2"/>
  <c r="E1408" i="2"/>
  <c r="E1406" i="2"/>
  <c r="E1376" i="2"/>
  <c r="E1374" i="2"/>
  <c r="E1360" i="2"/>
  <c r="E1331" i="2"/>
  <c r="E1339" i="2"/>
  <c r="E1334" i="2"/>
  <c r="E1185" i="2"/>
  <c r="E1133" i="2"/>
  <c r="E652" i="2"/>
  <c r="E642" i="2"/>
  <c r="E612" i="2"/>
  <c r="E598" i="2"/>
  <c r="E601" i="2"/>
  <c r="E599" i="2"/>
  <c r="E600" i="2"/>
  <c r="E591" i="2"/>
  <c r="E590" i="2"/>
  <c r="E592" i="2"/>
  <c r="E589" i="2"/>
  <c r="E587" i="2"/>
  <c r="E585" i="2"/>
  <c r="E582" i="2"/>
  <c r="E579" i="2"/>
  <c r="E578" i="2"/>
  <c r="E569" i="2"/>
  <c r="E570" i="2"/>
  <c r="E555" i="2"/>
  <c r="E554" i="2"/>
  <c r="E553" i="2"/>
  <c r="E538" i="2"/>
  <c r="E535" i="2"/>
  <c r="E536" i="2"/>
  <c r="E534" i="2"/>
  <c r="E529" i="2"/>
  <c r="E512" i="2"/>
  <c r="E511" i="2"/>
  <c r="E496" i="2"/>
  <c r="E497" i="2"/>
  <c r="E470" i="2"/>
  <c r="E673" i="2"/>
</calcChain>
</file>

<file path=xl/sharedStrings.xml><?xml version="1.0" encoding="utf-8"?>
<sst xmlns="http://schemas.openxmlformats.org/spreadsheetml/2006/main" count="6005" uniqueCount="3590">
  <si>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</si>
  <si>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A Remplir Obligatoirement</t>
  </si>
  <si>
    <t>EDT vapo 50 ml</t>
  </si>
  <si>
    <t>EDT vapo 100 ml</t>
  </si>
  <si>
    <t>EDP vapo 100 ml</t>
  </si>
  <si>
    <t>SALVATORE FERRAGAMO</t>
  </si>
  <si>
    <t>ROCHAS</t>
  </si>
  <si>
    <t>Rem Homme</t>
  </si>
  <si>
    <t>REMINISCENCE</t>
  </si>
  <si>
    <t>EDT vapo 75 ml</t>
  </si>
  <si>
    <t>PACO RABANNE</t>
  </si>
  <si>
    <t>EDP vapo 50 ml</t>
  </si>
  <si>
    <t>Parfum vapo 100 ml</t>
  </si>
  <si>
    <t>NARCISO RODRIGUEZ</t>
  </si>
  <si>
    <t>MUGLER</t>
  </si>
  <si>
    <t>MONTBLANC</t>
  </si>
  <si>
    <t>EDT vapo 200 ml</t>
  </si>
  <si>
    <t>Legend</t>
  </si>
  <si>
    <t>MAUBOUSSIN</t>
  </si>
  <si>
    <t>LOLITA LEMPICKA</t>
  </si>
  <si>
    <t xml:space="preserve">L'Homme Sport </t>
  </si>
  <si>
    <t>LANVIN</t>
  </si>
  <si>
    <t>LALIQUE</t>
  </si>
  <si>
    <t>LACOSTE</t>
  </si>
  <si>
    <t>EDT vapo 125 ml</t>
  </si>
  <si>
    <t>EDP vapo 60 ml</t>
  </si>
  <si>
    <t>KENZO</t>
  </si>
  <si>
    <t>Kenzo Homme</t>
  </si>
  <si>
    <t>JEAN-PAUL GAULTIER</t>
  </si>
  <si>
    <t>JAGUAR</t>
  </si>
  <si>
    <t>Total</t>
  </si>
  <si>
    <t>Qté</t>
  </si>
  <si>
    <t>Prix vente EUROS</t>
  </si>
  <si>
    <r>
      <t>Prix public</t>
    </r>
    <r>
      <rPr>
        <b/>
        <sz val="9"/>
        <rFont val="Arial"/>
        <family val="2"/>
      </rPr>
      <t>*</t>
    </r>
  </si>
  <si>
    <t>-40 % et plus</t>
  </si>
  <si>
    <t>Marque</t>
  </si>
  <si>
    <t>Réf</t>
  </si>
  <si>
    <t>ISSEY MIYAKE</t>
  </si>
  <si>
    <t>EDT vapo 80 ml + 20 ml</t>
  </si>
  <si>
    <t xml:space="preserve">Fusion d'Issey Igo   </t>
  </si>
  <si>
    <t xml:space="preserve">HUGO BOSS </t>
  </si>
  <si>
    <t>HERMÈS</t>
  </si>
  <si>
    <t>Drakkar Noir</t>
  </si>
  <si>
    <t>GUY LAROCHE</t>
  </si>
  <si>
    <t>EDT vapo 30 ml</t>
  </si>
  <si>
    <t>GUESS</t>
  </si>
  <si>
    <t>GUERLAIN</t>
  </si>
  <si>
    <t>EDT vapo 90 ml</t>
  </si>
  <si>
    <t>GUCCI</t>
  </si>
  <si>
    <t>DOLCE &amp; GABBANA</t>
  </si>
  <si>
    <t>K By Dolce &amp; Gabbana</t>
  </si>
  <si>
    <t>Dior Homme Intense</t>
  </si>
  <si>
    <t>DIOR</t>
  </si>
  <si>
    <t>Sauvage</t>
  </si>
  <si>
    <t>Parfum vapo 60 ml</t>
  </si>
  <si>
    <t>DIO86</t>
  </si>
  <si>
    <t>DIESEL</t>
  </si>
  <si>
    <t>CERRUTI</t>
  </si>
  <si>
    <t>CARON</t>
  </si>
  <si>
    <t>PROMOTIONS PARFUMS HOMMES</t>
  </si>
  <si>
    <t xml:space="preserve">Aimez- Moi Comme Je Suis </t>
  </si>
  <si>
    <t>EDP Intense vapo 125 ml</t>
  </si>
  <si>
    <t>CRN9</t>
  </si>
  <si>
    <t>EDT Vivifiante vapo 125 ml</t>
  </si>
  <si>
    <t xml:space="preserve">Pour Un Homme </t>
  </si>
  <si>
    <t>CRN1</t>
  </si>
  <si>
    <t xml:space="preserve">CALVIN KLEIN </t>
  </si>
  <si>
    <t>AZZARO</t>
  </si>
  <si>
    <t>Chrome Aqua</t>
  </si>
  <si>
    <t>Chrome</t>
  </si>
  <si>
    <t>Azzaro Pour Homme Cologne Intense</t>
  </si>
  <si>
    <t>Azzaro Pour Homme</t>
  </si>
  <si>
    <t>AZA11</t>
  </si>
  <si>
    <t>ARMANI</t>
  </si>
  <si>
    <t>EDT vapo 110 ml</t>
  </si>
  <si>
    <t>MAISON LAZAAR</t>
  </si>
  <si>
    <t>CK One</t>
  </si>
  <si>
    <t>PROMOTIONS PARFUMS MIXTE</t>
  </si>
  <si>
    <t>EDP vapo 30 ml</t>
  </si>
  <si>
    <t>Rem</t>
  </si>
  <si>
    <t>YSL</t>
  </si>
  <si>
    <t>VALENTINO</t>
  </si>
  <si>
    <t>Mademoiselle Rochas In Black</t>
  </si>
  <si>
    <t>EDP vapo 90 ml</t>
  </si>
  <si>
    <t>REPETTO</t>
  </si>
  <si>
    <t>EDT Format voyage 7.5 ml</t>
  </si>
  <si>
    <t xml:space="preserve">Repetto  </t>
  </si>
  <si>
    <t>REP1Y</t>
  </si>
  <si>
    <t>PRADA</t>
  </si>
  <si>
    <t>EDT vapo 80 ml</t>
  </si>
  <si>
    <t>PEPE JEANS</t>
  </si>
  <si>
    <t>EDP vapo 80 ml</t>
  </si>
  <si>
    <t>NINA RICCI</t>
  </si>
  <si>
    <t>Angel</t>
  </si>
  <si>
    <t>EDP vapo 75 ml</t>
  </si>
  <si>
    <t>LANCÔME</t>
  </si>
  <si>
    <t>La Vie est Belle</t>
  </si>
  <si>
    <t>Perles de Lalique</t>
  </si>
  <si>
    <t>LA SULTANE DE SABA</t>
  </si>
  <si>
    <t>Flower By Kenzo</t>
  </si>
  <si>
    <t>Fidji</t>
  </si>
  <si>
    <t>Terracotta Le Parfum</t>
  </si>
  <si>
    <t xml:space="preserve">La Petite Robe Noire </t>
  </si>
  <si>
    <t>Gucci Guilty</t>
  </si>
  <si>
    <t>GRÈS</t>
  </si>
  <si>
    <t>Cabotine Rose</t>
  </si>
  <si>
    <t>GIVENCHY</t>
  </si>
  <si>
    <t xml:space="preserve">Organza </t>
  </si>
  <si>
    <t>GIORGIO BEVERLY HILLS</t>
  </si>
  <si>
    <t>J'Adore</t>
  </si>
  <si>
    <t>Happy Parfum Femme</t>
  </si>
  <si>
    <t>CLINIQUE</t>
  </si>
  <si>
    <t>Aromatics Elixir</t>
  </si>
  <si>
    <t>Wanted Girl Tonic</t>
  </si>
  <si>
    <t xml:space="preserve">My Way </t>
  </si>
  <si>
    <t>PROMOTIONS PARFUMS FEMME</t>
  </si>
  <si>
    <t>Pour la Maison</t>
  </si>
  <si>
    <t>QIRINESS</t>
  </si>
  <si>
    <t>QIR51</t>
  </si>
  <si>
    <t>NUXE</t>
  </si>
  <si>
    <t>LA SAVONNERIE DE NYONS</t>
  </si>
  <si>
    <t>SANOFLORE</t>
  </si>
  <si>
    <t>BIEN ÊTRE / HYGIÈNE</t>
  </si>
  <si>
    <t>Coffret Complet Pour Cheveux</t>
  </si>
  <si>
    <t>IKOO</t>
  </si>
  <si>
    <t>IKO24</t>
  </si>
  <si>
    <t>PROHAIR PROFESSIONAL</t>
  </si>
  <si>
    <t>CHEVEUX</t>
  </si>
  <si>
    <t>TABAC ORIGINAL</t>
  </si>
  <si>
    <t>TAB4</t>
  </si>
  <si>
    <t>SHISEIDO</t>
  </si>
  <si>
    <t>INSTITUT KARITÉ</t>
  </si>
  <si>
    <t>Terre d'Hermès</t>
  </si>
  <si>
    <t>CLARINS</t>
  </si>
  <si>
    <t xml:space="preserve">Spécial hommes </t>
  </si>
  <si>
    <t>CLA71</t>
  </si>
  <si>
    <t>CLA66</t>
  </si>
  <si>
    <t>Crème mains et ongles 30 ml</t>
  </si>
  <si>
    <t>Rêve de Miel</t>
  </si>
  <si>
    <t>NUX28</t>
  </si>
  <si>
    <t xml:space="preserve">A Drop d'Issey   </t>
  </si>
  <si>
    <t>ISSY MIYAKE</t>
  </si>
  <si>
    <t>INSTITUT ESTHEDERM</t>
  </si>
  <si>
    <t>Corps</t>
  </si>
  <si>
    <t>Crème hydratante 100 ml</t>
  </si>
  <si>
    <t>Crème Jeunesse des Mains</t>
  </si>
  <si>
    <t xml:space="preserve">Baume Corps Super Hydratant </t>
  </si>
  <si>
    <t>CLA64</t>
  </si>
  <si>
    <t>Flacon vapo 100 ml</t>
  </si>
  <si>
    <t xml:space="preserve">Eau Ressourçante </t>
  </si>
  <si>
    <t xml:space="preserve">Eau Dynamisante </t>
  </si>
  <si>
    <t>Essence Aeria</t>
  </si>
  <si>
    <t>SAN2</t>
  </si>
  <si>
    <t xml:space="preserve">Lift &amp; Repair </t>
  </si>
  <si>
    <t>FILORGA</t>
  </si>
  <si>
    <t>Total Eye Lift</t>
  </si>
  <si>
    <t>Baume comblant yeux rides et fermeté 15 ml</t>
  </si>
  <si>
    <t>Total Eye Smooth</t>
  </si>
  <si>
    <t>Défatigant éclair yeux premières rides, anti-cernes 15 ml</t>
  </si>
  <si>
    <t>Total Eye Revive</t>
  </si>
  <si>
    <t>Double Serum Eye</t>
  </si>
  <si>
    <t>Ultimune</t>
  </si>
  <si>
    <t>Concentré Suprême Jeunesse  15 ml</t>
  </si>
  <si>
    <t>Booster Temps Sublime</t>
  </si>
  <si>
    <t>ETD13</t>
  </si>
  <si>
    <t xml:space="preserve">Sérum Visage </t>
  </si>
  <si>
    <t>Soin anti-âge d'exception 50 ml</t>
  </si>
  <si>
    <t>Multi-Intensive Supra Sérum Lift</t>
  </si>
  <si>
    <t>Le sérum hydratant des peaux assoiffées 30 ml</t>
  </si>
  <si>
    <t>Hydra-Essentiel Bi-Sérum Intensif</t>
  </si>
  <si>
    <t>Basic 3 Temps</t>
  </si>
  <si>
    <t>Gel hydratant tellement différent - flacon pompe 125 ml</t>
  </si>
  <si>
    <t xml:space="preserve">Extra-Firming Nuit </t>
  </si>
  <si>
    <t xml:space="preserve">Multi-Active Jour </t>
  </si>
  <si>
    <t>Multi-Intensive Nuit</t>
  </si>
  <si>
    <t>Crème Visage</t>
  </si>
  <si>
    <t>Le Wrap Terre D'Orient</t>
  </si>
  <si>
    <t>Lotion fortifiante à la Gelée Royale 150 ml</t>
  </si>
  <si>
    <t>Abeille Royale</t>
  </si>
  <si>
    <t>Global-Repair Essence</t>
  </si>
  <si>
    <t>FIL41</t>
  </si>
  <si>
    <t>Lotion Régénérante Suprême 150 ml</t>
  </si>
  <si>
    <t xml:space="preserve">Nctf-Essence </t>
  </si>
  <si>
    <t>FIL38</t>
  </si>
  <si>
    <t xml:space="preserve">Nutri Lumière </t>
  </si>
  <si>
    <t>Démaquille, tonifie et revivifie 200 ml</t>
  </si>
  <si>
    <t xml:space="preserve">Démaquillant Tonic Express </t>
  </si>
  <si>
    <t>Démaquillant / Lotion Visage</t>
  </si>
  <si>
    <t>SOINS</t>
  </si>
  <si>
    <t>PARISAX</t>
  </si>
  <si>
    <t>MAKEUP REVOLUTION</t>
  </si>
  <si>
    <t>BELLÁPIERRE</t>
  </si>
  <si>
    <t>Coffrets</t>
  </si>
  <si>
    <t>Exfoliant lèvres + Rouge à lèvres + Crayon à lèvres + Gloss</t>
  </si>
  <si>
    <t>Best In Pout Ruby</t>
  </si>
  <si>
    <t>Best In Pout Baroness</t>
  </si>
  <si>
    <t>Palette de fards à paupières 35 couleurs</t>
  </si>
  <si>
    <t xml:space="preserve">Palette Disco </t>
  </si>
  <si>
    <t>Palettes</t>
  </si>
  <si>
    <t>MAQUILLAGE</t>
  </si>
  <si>
    <t>PANIER DES SENS</t>
  </si>
  <si>
    <t>THÉOPHILE BERTHON</t>
  </si>
  <si>
    <t xml:space="preserve">Coffret Multi-Action </t>
  </si>
  <si>
    <t>STRIVECTIN</t>
  </si>
  <si>
    <t>STR15</t>
  </si>
  <si>
    <t>Sérum visage 50 ml + Mousse nettoyante 15 ml + Lotion 30 ml + Sérum yeux 3 ml</t>
  </si>
  <si>
    <t>Coffret Programme Défense de la Peau</t>
  </si>
  <si>
    <t>Caresse Temps Sublime Light 50 ml + Fluide Lacté Exquis 20 ml + L’Élixir Temps Sublime 10 ml</t>
  </si>
  <si>
    <t>Boîte à Caresse Temps Sublime Light</t>
  </si>
  <si>
    <t>Sérum Élixir Temps Sublime 30 ml + Crème Caresse Temps Sublime Riche 50 ml (anti-âge peaux matures sèches)</t>
  </si>
  <si>
    <t>Coffret Duo Essentiel Temps Sublime Riche</t>
  </si>
  <si>
    <t>Sérum Élixir Temps Sublime 30 ml + Crème Caresse Temps Sublime Nuit 50 ml (anti-âge peaux matures)</t>
  </si>
  <si>
    <t>Coffret Duo Essentiel Temps Sublime Nuit</t>
  </si>
  <si>
    <t>Sérum Élixir Temps Sublime 30 ml + Crème Caresse Temps Sublime 50 ml (anti-âge peaux matures)</t>
  </si>
  <si>
    <t>Coffret Duo Essentiel Temps Sublime Light</t>
  </si>
  <si>
    <t>Sérum Elixir Temps Précieux 30 ml + Crème Caresse Temps Précieux 50 ml (anti-rides dès 40 ans)</t>
  </si>
  <si>
    <t>Coffret Duo Essentiel Temps Précieux</t>
  </si>
  <si>
    <t>Sérum Lissant L'Élixir 30 ml + Crème Lissante Caresse 50 ml (1ères rides)</t>
  </si>
  <si>
    <t>Coffret Duo Essentiel Temps Futur</t>
  </si>
  <si>
    <t>Sérum L'Élixir Équilibre 30 ml + Crème Caresse Équilibre 50 ml (peaux grasses)</t>
  </si>
  <si>
    <t>Coffret Duo Essentiel Equilibre</t>
  </si>
  <si>
    <t>QIR7</t>
  </si>
  <si>
    <t>Crème nuit 15 ml + Crème anti-âge 15 ml + Crème mains 25 ml + Crème hydratante 20 ml + Baume lèvres 10 ml</t>
  </si>
  <si>
    <t>POLAAR</t>
  </si>
  <si>
    <t xml:space="preserve">Coffret Neige Eternelle </t>
  </si>
  <si>
    <t>Trousse de Voyage Argan Fleur d'Oranger</t>
  </si>
  <si>
    <t>SUL46</t>
  </si>
  <si>
    <t>Huile de Beauté 50 ml  + Beurre Karité 100 ml + Gommage 100 ml + Trousse</t>
  </si>
  <si>
    <t>Voyage Balinais - Lotus et Fleur de Frangipanier</t>
  </si>
  <si>
    <t>FIL32</t>
  </si>
  <si>
    <t>Hydratation Maximale</t>
  </si>
  <si>
    <t>FIL31</t>
  </si>
  <si>
    <t>DECLÉOR</t>
  </si>
  <si>
    <t>Lavande Fine</t>
  </si>
  <si>
    <t>Donner La Vie en Beauté</t>
  </si>
  <si>
    <t>Programme Aroma : Plant Gold 35 ml + Comfort Scrub 15 ml +  Lip Comfort Oil N°01 Honey 2,8 ml</t>
  </si>
  <si>
    <t xml:space="preserve">Coffret Plant Gold  </t>
  </si>
  <si>
    <t>Nutri Lumière Jour 50 ml + Lotion Nutri-Lumière 50 ml + Nutri-Lumière Nuit 15 ml</t>
  </si>
  <si>
    <t>Mes Essentiels Luminosité &amp; Vitalité</t>
  </si>
  <si>
    <t xml:space="preserve">Objectif Jeunesse &amp; Éclat </t>
  </si>
  <si>
    <t>SOPHIE LA GIRAFE</t>
  </si>
  <si>
    <t xml:space="preserve">Eau De Soin Parfumée </t>
  </si>
  <si>
    <t>EDT vapo 100 ml + Anneau de dentition</t>
  </si>
  <si>
    <t xml:space="preserve">Eau De Toilette </t>
  </si>
  <si>
    <t>SOF2</t>
  </si>
  <si>
    <t>JACADI</t>
  </si>
  <si>
    <t>Coffret Tout Petit</t>
  </si>
  <si>
    <t>Coffret Le Bébé</t>
  </si>
  <si>
    <t>Mademoiselle Petite Cerise</t>
  </si>
  <si>
    <t>JAC3</t>
  </si>
  <si>
    <t>Mademoiselle</t>
  </si>
  <si>
    <t>JAC1</t>
  </si>
  <si>
    <t>IKKS</t>
  </si>
  <si>
    <t>ENFANTS</t>
  </si>
  <si>
    <t>VIKTOR &amp; ROLF</t>
  </si>
  <si>
    <t xml:space="preserve">Rem Homme </t>
  </si>
  <si>
    <t>Invictus</t>
  </si>
  <si>
    <t>Kenzo Homme Intense</t>
  </si>
  <si>
    <t xml:space="preserve">H24 </t>
  </si>
  <si>
    <t>HER37A</t>
  </si>
  <si>
    <t>COFFRETS HOMMES</t>
  </si>
  <si>
    <t xml:space="preserve">Ambre </t>
  </si>
  <si>
    <t>Libre</t>
  </si>
  <si>
    <t>Ambre Sultan</t>
  </si>
  <si>
    <t>SERGE LUTENS</t>
  </si>
  <si>
    <t>NAR17A</t>
  </si>
  <si>
    <t>COFFRETS FEMMES</t>
  </si>
  <si>
    <t>EDP vapo 50 ml + 2 x 50 ml  Crèmes mains hydratantes</t>
  </si>
  <si>
    <t xml:space="preserve">A Drop D'Issey </t>
  </si>
  <si>
    <t>ISS2A</t>
  </si>
  <si>
    <t>Twilly Eau Ginger</t>
  </si>
  <si>
    <t xml:space="preserve">Giorgio Beverly Hills </t>
  </si>
  <si>
    <t>GBH1A</t>
  </si>
  <si>
    <t>*Les prix publics indiqués sont indicatifs et peuvent varier selon le point de vente.</t>
  </si>
  <si>
    <t>Les coffrets ne seront ni repris, ni échangés pour ce genre de problème.</t>
  </si>
  <si>
    <t>NAR10A</t>
  </si>
  <si>
    <t>Palette Cherry Pop</t>
  </si>
  <si>
    <t>DIO89</t>
  </si>
  <si>
    <t xml:space="preserve">For Her Musc Noir </t>
  </si>
  <si>
    <t xml:space="preserve">Narciso Ambrée </t>
  </si>
  <si>
    <t>COFFRETS FEMMES (suite)</t>
  </si>
  <si>
    <t>EDP vapo rechargeable 90 ml</t>
  </si>
  <si>
    <t xml:space="preserve">MONTANT GENERAL     </t>
  </si>
  <si>
    <t>Un Jardin Sur Le Nil + Le Jardin De Monsieur Li</t>
  </si>
  <si>
    <t>EDT vapo  2 x 15 ml</t>
  </si>
  <si>
    <t>LAL5A</t>
  </si>
  <si>
    <t>EDP vapo 100 ml  + Lait parfumé pour le corps 150 ml</t>
  </si>
  <si>
    <t>For Her</t>
  </si>
  <si>
    <t>À La Folie</t>
  </si>
  <si>
    <t>Alien Goddess</t>
  </si>
  <si>
    <t>Mon Paris</t>
  </si>
  <si>
    <t>Flowerbomb</t>
  </si>
  <si>
    <t>Eau My Délice</t>
  </si>
  <si>
    <t>EDT vapo 50 ml + Kit de 3 lentilles de contact</t>
  </si>
  <si>
    <t>D By Diesel</t>
  </si>
  <si>
    <t>1 Million</t>
  </si>
  <si>
    <t>La Nuit de L'Homme</t>
  </si>
  <si>
    <t>Coffret 4 Huiles de Beauté</t>
  </si>
  <si>
    <t>La Beauty Box</t>
  </si>
  <si>
    <t>Gel douche 70 ml + Lait corps 70 ml + Crème mains 30 ml</t>
  </si>
  <si>
    <t>Trousse Voyage Jasmin</t>
  </si>
  <si>
    <t>Crème visage 20 ml + Crème mains 25 ml + Baume lèvres 10 ml</t>
  </si>
  <si>
    <t>Crackers La Véritable Crème de Laponie</t>
  </si>
  <si>
    <t>QIR61</t>
  </si>
  <si>
    <t>Boîte à Qocoon Corps</t>
  </si>
  <si>
    <t>Body Wrap Hydra-Relax 200 ml + Caresse Mains Velours 75 ml</t>
  </si>
  <si>
    <t>PAR2</t>
  </si>
  <si>
    <t>17 produits de maquillage</t>
  </si>
  <si>
    <t>The Everything Brush Set</t>
  </si>
  <si>
    <t>Mon Coffret Secret Beauté</t>
  </si>
  <si>
    <t>Advanced Huile-en-Eau Jeunesse 50 ml</t>
  </si>
  <si>
    <t>FIL20</t>
  </si>
  <si>
    <t>FIL3B</t>
  </si>
  <si>
    <t>Hydra Filler Mask</t>
  </si>
  <si>
    <t>Time-Filler Mask</t>
  </si>
  <si>
    <t>MAK66</t>
  </si>
  <si>
    <t>Miss Dior</t>
  </si>
  <si>
    <t>GUC9</t>
  </si>
  <si>
    <t>Black XS Pour Elle</t>
  </si>
  <si>
    <t xml:space="preserve">L!ve </t>
  </si>
  <si>
    <t>Éclat D'Arpège</t>
  </si>
  <si>
    <t xml:space="preserve">Skil Colors </t>
  </si>
  <si>
    <t xml:space="preserve">Voyage Sur La Route Des Délices </t>
  </si>
  <si>
    <t>EDT vapo 100 ml + Miniature 12.5 ml</t>
  </si>
  <si>
    <t>Huiles pour le corps et cheveux 4 x 50 ml : Fleur d'Oranger, Ayurvédique Oriental, Ambre Musc Santal, Taj Palace</t>
  </si>
  <si>
    <t xml:space="preserve">Pour un Homme le Matin </t>
  </si>
  <si>
    <t>EDT vapo 90 ml + Collector's Bear 2021</t>
  </si>
  <si>
    <t>HER8B</t>
  </si>
  <si>
    <t>Nina Rouge</t>
  </si>
  <si>
    <t>EDT vapo 50 ml + Roll-On 10 ml</t>
  </si>
  <si>
    <t>RBK1</t>
  </si>
  <si>
    <t>REEBOK</t>
  </si>
  <si>
    <t>RBK2</t>
  </si>
  <si>
    <t>Move Your Spirit</t>
  </si>
  <si>
    <t>Cool Your Body</t>
  </si>
  <si>
    <t>Pour Un Homme</t>
  </si>
  <si>
    <t>HER37C</t>
  </si>
  <si>
    <t>EDT vapo 2 x 15 ml</t>
  </si>
  <si>
    <t>L'Eau d'Issey Pour Homme</t>
  </si>
  <si>
    <t>SOF6</t>
  </si>
  <si>
    <t>Be Free Spirit</t>
  </si>
  <si>
    <t>Ikks For A Kiss</t>
  </si>
  <si>
    <t>JAC9</t>
  </si>
  <si>
    <t>Les Soins Jacadi</t>
  </si>
  <si>
    <t>Trousse Voyage sur la route du Taj Palace</t>
  </si>
  <si>
    <t>Mes Essentiels Beauté Polaar</t>
  </si>
  <si>
    <t>Coffret Soin Vanille</t>
  </si>
  <si>
    <t xml:space="preserve">Lady Million </t>
  </si>
  <si>
    <t xml:space="preserve">Le Beau </t>
  </si>
  <si>
    <t>KEN2</t>
  </si>
  <si>
    <t>MOLYNEUX</t>
  </si>
  <si>
    <t>PAC2</t>
  </si>
  <si>
    <t xml:space="preserve">L'Interdit </t>
  </si>
  <si>
    <t xml:space="preserve">Le Male </t>
  </si>
  <si>
    <t>Quartz Homme</t>
  </si>
  <si>
    <t>Santal Goa - Inde</t>
  </si>
  <si>
    <t>PAR10</t>
  </si>
  <si>
    <t>18 fards à paupières</t>
  </si>
  <si>
    <t>Palette Sensory</t>
  </si>
  <si>
    <t>PAR6</t>
  </si>
  <si>
    <t>19 produits de maquillage</t>
  </si>
  <si>
    <t>PAR16</t>
  </si>
  <si>
    <t>36 couleurs pour les yeux, lèvres et teint</t>
  </si>
  <si>
    <t>Coffret Dressing</t>
  </si>
  <si>
    <t xml:space="preserve">Basic 3 Temps </t>
  </si>
  <si>
    <t>Caresse Regard Sublime</t>
  </si>
  <si>
    <t>MLX4</t>
  </si>
  <si>
    <t>Bronzine</t>
  </si>
  <si>
    <t>Spicebomb Infrared</t>
  </si>
  <si>
    <t>CDM1</t>
  </si>
  <si>
    <t>LE COUVENT MAISON DE PARFUM</t>
  </si>
  <si>
    <t>CDM3</t>
  </si>
  <si>
    <t>CDM5</t>
  </si>
  <si>
    <t>Eternity</t>
  </si>
  <si>
    <t xml:space="preserve">Aqua Minimes - Cédrat &amp; Litsée Hespéride Boisé </t>
  </si>
  <si>
    <t>Aqua Minimes Encyclopaedia</t>
  </si>
  <si>
    <t>Mon Premier Parfum</t>
  </si>
  <si>
    <t>EDP vapo 50 ml + Rouge Volupté Shine N°101 + Trousse YSL</t>
  </si>
  <si>
    <t>The Scent</t>
  </si>
  <si>
    <t xml:space="preserve">Valention Uomo Born In Roma </t>
  </si>
  <si>
    <t xml:space="preserve">Coffret Toute Petite </t>
  </si>
  <si>
    <t>RITUALS</t>
  </si>
  <si>
    <t>The Ritual Of Jing</t>
  </si>
  <si>
    <t>The Ritual Of Ayurveda</t>
  </si>
  <si>
    <t>Néroli Bigarade</t>
  </si>
  <si>
    <t>Contour des yeux et lèvres</t>
  </si>
  <si>
    <t>Multi-Intensive Jour</t>
  </si>
  <si>
    <t>Extra Firming Yeux</t>
  </si>
  <si>
    <t>Sérum yeux anti-rides, fermeté et éclat  15 ml</t>
  </si>
  <si>
    <t>Soin Bonne Mine Homme</t>
  </si>
  <si>
    <t>PHR17</t>
  </si>
  <si>
    <t>PHR16</t>
  </si>
  <si>
    <t>Shampooing brillance et éclat 1 litre</t>
  </si>
  <si>
    <t>Soie</t>
  </si>
  <si>
    <t>Botox à la Kératine</t>
  </si>
  <si>
    <t>PURESSENTIEL</t>
  </si>
  <si>
    <t>CHLOÉ</t>
  </si>
  <si>
    <t>Black Opium</t>
  </si>
  <si>
    <t xml:space="preserve">Trésor </t>
  </si>
  <si>
    <t>Classique</t>
  </si>
  <si>
    <t>Nina</t>
  </si>
  <si>
    <t>Paris</t>
  </si>
  <si>
    <t>Mon Guerlain</t>
  </si>
  <si>
    <t>Scandal Le Parfum</t>
  </si>
  <si>
    <t xml:space="preserve">Fame </t>
  </si>
  <si>
    <t>Chloé</t>
  </si>
  <si>
    <t>Pour Femme</t>
  </si>
  <si>
    <t>EDP Intense vapo 80 ml</t>
  </si>
  <si>
    <t>PROMOTIONS PARFUMS FEMMES (suite)</t>
  </si>
  <si>
    <t>PAC36</t>
  </si>
  <si>
    <t>BOUCHERON</t>
  </si>
  <si>
    <t>MLX5</t>
  </si>
  <si>
    <t>DUN1</t>
  </si>
  <si>
    <t>DUNHILL</t>
  </si>
  <si>
    <t>BOG4</t>
  </si>
  <si>
    <t>BOGART</t>
  </si>
  <si>
    <t>1 Million Le Parfum</t>
  </si>
  <si>
    <t xml:space="preserve">Phantom </t>
  </si>
  <si>
    <t>Boucheron Pour Homme</t>
  </si>
  <si>
    <t>The One Men</t>
  </si>
  <si>
    <t>Icon</t>
  </si>
  <si>
    <t>One Man Show</t>
  </si>
  <si>
    <t>EDT vapo 150 ml</t>
  </si>
  <si>
    <t>EDT vapo 100 ml + Pochette noire pour le téléphone</t>
  </si>
  <si>
    <t>Eau de Senteur sans alcool vapo 100 ml + Doudou Lapin Blanc</t>
  </si>
  <si>
    <t>COFFRETS SOINS</t>
  </si>
  <si>
    <t>Double Serum 50 ml + Baume Beauté Éclair 15 ml + Joli Rouge Velvet (742) 1.5g</t>
  </si>
  <si>
    <t xml:space="preserve">11 produits beauté Ultime de Lancôme </t>
  </si>
  <si>
    <t>Coffret Jolie Demoiselle</t>
  </si>
  <si>
    <t>Concentré détoxifiant réparateur Bio 30 ml</t>
  </si>
  <si>
    <t>La Vie Est Belle</t>
  </si>
  <si>
    <t>Hydra-Essentiel SPF 15</t>
  </si>
  <si>
    <t>Coffret Polaar Men</t>
  </si>
  <si>
    <t>Fluide fondant désaltérant - Peaux Normales à Mixtes 50 ml</t>
  </si>
  <si>
    <t>Lotion Nutri-Jeunesse Multi-Revitalisante 150 ml</t>
  </si>
  <si>
    <t>PROMOTIONS PARFUMS HOMMES (suite)</t>
  </si>
  <si>
    <t>SUL26</t>
  </si>
  <si>
    <t>GRE6A</t>
  </si>
  <si>
    <t>HER62B</t>
  </si>
  <si>
    <t>LAN23A</t>
  </si>
  <si>
    <t>LVN2Y</t>
  </si>
  <si>
    <t>LOL8A</t>
  </si>
  <si>
    <t>MAU1A</t>
  </si>
  <si>
    <t>NAR9A</t>
  </si>
  <si>
    <t>NIN15A</t>
  </si>
  <si>
    <t>REM1A</t>
  </si>
  <si>
    <t>SLU1B</t>
  </si>
  <si>
    <t>YSL23A</t>
  </si>
  <si>
    <t>YSL23B</t>
  </si>
  <si>
    <t>AZA14Z</t>
  </si>
  <si>
    <t>CRN5A</t>
  </si>
  <si>
    <t>DIE8A</t>
  </si>
  <si>
    <t>HER44C</t>
  </si>
  <si>
    <t>GAU23A</t>
  </si>
  <si>
    <t>REM25A</t>
  </si>
  <si>
    <t>VAL21B</t>
  </si>
  <si>
    <t>VIK12A</t>
  </si>
  <si>
    <t>IKS4A</t>
  </si>
  <si>
    <t>IKS2A</t>
  </si>
  <si>
    <t>JAC5</t>
  </si>
  <si>
    <t>JAC8</t>
  </si>
  <si>
    <t>JAC10</t>
  </si>
  <si>
    <t>CLA12C</t>
  </si>
  <si>
    <t>CLA63B</t>
  </si>
  <si>
    <t>CLA68A</t>
  </si>
  <si>
    <t>CLA197</t>
  </si>
  <si>
    <t>DEC6A</t>
  </si>
  <si>
    <t>DEC21A</t>
  </si>
  <si>
    <t>LAN111</t>
  </si>
  <si>
    <t>PDS12</t>
  </si>
  <si>
    <t>PLR11A</t>
  </si>
  <si>
    <t>PLR12B</t>
  </si>
  <si>
    <t>PLR9C</t>
  </si>
  <si>
    <t>PLR9B</t>
  </si>
  <si>
    <t>QIR33</t>
  </si>
  <si>
    <t>QIR34</t>
  </si>
  <si>
    <t>QIR35</t>
  </si>
  <si>
    <t>QIR36</t>
  </si>
  <si>
    <t>QIR37</t>
  </si>
  <si>
    <t>QIR38</t>
  </si>
  <si>
    <t>QIR10A</t>
  </si>
  <si>
    <t>QIR72</t>
  </si>
  <si>
    <t>SUL1</t>
  </si>
  <si>
    <t>SUL10</t>
  </si>
  <si>
    <t>SUL45</t>
  </si>
  <si>
    <t>TFB27</t>
  </si>
  <si>
    <t>SHI83</t>
  </si>
  <si>
    <t>LAL20</t>
  </si>
  <si>
    <t>LAL18</t>
  </si>
  <si>
    <t>BEL8</t>
  </si>
  <si>
    <t>BEL7</t>
  </si>
  <si>
    <t>BEL19</t>
  </si>
  <si>
    <t>BEL20</t>
  </si>
  <si>
    <t>CLA9</t>
  </si>
  <si>
    <t>GUE91</t>
  </si>
  <si>
    <t>GUE87</t>
  </si>
  <si>
    <t>CLA52</t>
  </si>
  <si>
    <t>CLA32</t>
  </si>
  <si>
    <t>CLA31</t>
  </si>
  <si>
    <t>CLA57</t>
  </si>
  <si>
    <t>CLA56</t>
  </si>
  <si>
    <t>CLA60</t>
  </si>
  <si>
    <t>CLI8</t>
  </si>
  <si>
    <t>CLI7</t>
  </si>
  <si>
    <t>CLI9</t>
  </si>
  <si>
    <t>CLA37</t>
  </si>
  <si>
    <t>CLA61</t>
  </si>
  <si>
    <t>QIR2</t>
  </si>
  <si>
    <t>CLA10</t>
  </si>
  <si>
    <t>CLA76</t>
  </si>
  <si>
    <t>CLA77</t>
  </si>
  <si>
    <t>CLA75</t>
  </si>
  <si>
    <t>CLA211</t>
  </si>
  <si>
    <t>CLA198</t>
  </si>
  <si>
    <t>CLA95</t>
  </si>
  <si>
    <t>CLA26</t>
  </si>
  <si>
    <t>CLA86</t>
  </si>
  <si>
    <t>ISS6</t>
  </si>
  <si>
    <t>PLR25A</t>
  </si>
  <si>
    <t>ARM11</t>
  </si>
  <si>
    <t>AZA3Z</t>
  </si>
  <si>
    <t>CAL8</t>
  </si>
  <si>
    <t>CLI1</t>
  </si>
  <si>
    <t>CLI13</t>
  </si>
  <si>
    <t>DIO9</t>
  </si>
  <si>
    <t>DIO10</t>
  </si>
  <si>
    <t>DIO29</t>
  </si>
  <si>
    <t>DOL2</t>
  </si>
  <si>
    <t>GIV21</t>
  </si>
  <si>
    <t>GIV32</t>
  </si>
  <si>
    <t>GUE23</t>
  </si>
  <si>
    <t>GUE23Z</t>
  </si>
  <si>
    <t>GUE38</t>
  </si>
  <si>
    <t>GUE54</t>
  </si>
  <si>
    <t>GAU5</t>
  </si>
  <si>
    <t>GAU19</t>
  </si>
  <si>
    <t>LAN24</t>
  </si>
  <si>
    <t>LAN44</t>
  </si>
  <si>
    <t>MUG7</t>
  </si>
  <si>
    <t>NIN8Z</t>
  </si>
  <si>
    <t>PAC9</t>
  </si>
  <si>
    <t>PAC5</t>
  </si>
  <si>
    <t>REM17</t>
  </si>
  <si>
    <t>RHS10Z</t>
  </si>
  <si>
    <t>YSL12</t>
  </si>
  <si>
    <t>YSL32</t>
  </si>
  <si>
    <t>CAL20</t>
  </si>
  <si>
    <t>ARM35</t>
  </si>
  <si>
    <t>AZA5</t>
  </si>
  <si>
    <t>AZA6Z</t>
  </si>
  <si>
    <t>AZA12</t>
  </si>
  <si>
    <t>BOU7</t>
  </si>
  <si>
    <t>DIO87</t>
  </si>
  <si>
    <t>DIO81</t>
  </si>
  <si>
    <t>DIO82</t>
  </si>
  <si>
    <t>DIO129</t>
  </si>
  <si>
    <t>DOL23</t>
  </si>
  <si>
    <t>DOL14</t>
  </si>
  <si>
    <t>HER43</t>
  </si>
  <si>
    <t>ISS15Z</t>
  </si>
  <si>
    <t>GAU28</t>
  </si>
  <si>
    <t>KEN27</t>
  </si>
  <si>
    <t>LAC21</t>
  </si>
  <si>
    <t>LVN8</t>
  </si>
  <si>
    <t>PAC30</t>
  </si>
  <si>
    <t>PAC40</t>
  </si>
  <si>
    <t>PAC54</t>
  </si>
  <si>
    <t>REM25</t>
  </si>
  <si>
    <t>YSL45</t>
  </si>
  <si>
    <t>ELIE SAAB</t>
  </si>
  <si>
    <t>SUL36</t>
  </si>
  <si>
    <t>Voyage Sur la Route du Taj Palace</t>
  </si>
  <si>
    <t>LVN2Z</t>
  </si>
  <si>
    <t>CDM4</t>
  </si>
  <si>
    <t>Duo Aqua Solis</t>
  </si>
  <si>
    <t>MAU6A</t>
  </si>
  <si>
    <t>Eau de Rochas</t>
  </si>
  <si>
    <t>SLU14A</t>
  </si>
  <si>
    <t>La Fille de Berlin</t>
  </si>
  <si>
    <t>ABE3A</t>
  </si>
  <si>
    <t>ABERCROMBIE &amp; FITCH</t>
  </si>
  <si>
    <t>ARM34A</t>
  </si>
  <si>
    <t xml:space="preserve">First Instinct </t>
  </si>
  <si>
    <t>LAL9A</t>
  </si>
  <si>
    <t>Encre Noire</t>
  </si>
  <si>
    <t>EDT vapo 50 ml + Gel douche 150 ml</t>
  </si>
  <si>
    <t>IKS3A</t>
  </si>
  <si>
    <t>IKS5A</t>
  </si>
  <si>
    <t>Young Man</t>
  </si>
  <si>
    <t>IKT17</t>
  </si>
  <si>
    <t>4 Crèmes mains avec étui - 4 x 30 ml</t>
  </si>
  <si>
    <t>Coffret Métal IKP Shop</t>
  </si>
  <si>
    <t>Ma Routine Visage Crème de Lait</t>
  </si>
  <si>
    <t>PDS9</t>
  </si>
  <si>
    <t>Soin Visage Hydratant Éclat Pivoine</t>
  </si>
  <si>
    <t>SHI61</t>
  </si>
  <si>
    <t>Crème jour embellissante revitalisante 50 ml</t>
  </si>
  <si>
    <t>CLA29</t>
  </si>
  <si>
    <t>CLA54</t>
  </si>
  <si>
    <t>CLA53</t>
  </si>
  <si>
    <t>CLA204</t>
  </si>
  <si>
    <t>CLA205</t>
  </si>
  <si>
    <t>CLA202</t>
  </si>
  <si>
    <t>Peaux normales à sèches 50 ml</t>
  </si>
  <si>
    <t>Extra-Firming Jour</t>
  </si>
  <si>
    <t>Nutri-Lumière Revive</t>
  </si>
  <si>
    <t>Crème Multi-Active Nuit Légère</t>
  </si>
  <si>
    <t>Hydra-Essentiel Crème Riche Désaltérante</t>
  </si>
  <si>
    <t>Une formule hydratante riche pour les peaux très sèches 50 ml</t>
  </si>
  <si>
    <t>Peaux normales à mixtes 50 ml</t>
  </si>
  <si>
    <t>Hydra-Essentiel Crème  Désaltérante</t>
  </si>
  <si>
    <t>Hydra-Essentiel Gel Sorbet  Désaltérante</t>
  </si>
  <si>
    <t>IKO12</t>
  </si>
  <si>
    <t>Jet Set Brosse Démêlante</t>
  </si>
  <si>
    <t>CAL22</t>
  </si>
  <si>
    <t>CAL23</t>
  </si>
  <si>
    <t>Gel purifiant pour le corps 250 ml</t>
  </si>
  <si>
    <t>LAL19</t>
  </si>
  <si>
    <t>Neroli Casablanca - Maroc</t>
  </si>
  <si>
    <t>BOU6</t>
  </si>
  <si>
    <t>CLI3</t>
  </si>
  <si>
    <t>Serpent Boheme</t>
  </si>
  <si>
    <t>Aromatic Elixir</t>
  </si>
  <si>
    <t>Parfum vapo 45 ml</t>
  </si>
  <si>
    <t>ELIZABETH ARDEN</t>
  </si>
  <si>
    <t>GIV1</t>
  </si>
  <si>
    <t>Amarige</t>
  </si>
  <si>
    <t>GRE5</t>
  </si>
  <si>
    <t>GRE1</t>
  </si>
  <si>
    <t>GUY2</t>
  </si>
  <si>
    <t>Cabotine Gold</t>
  </si>
  <si>
    <t>Cabochard</t>
  </si>
  <si>
    <t>LOL12</t>
  </si>
  <si>
    <t>Sweet</t>
  </si>
  <si>
    <t>MAU1</t>
  </si>
  <si>
    <t xml:space="preserve">À La Folie </t>
  </si>
  <si>
    <t>CAL21</t>
  </si>
  <si>
    <t>AZA6</t>
  </si>
  <si>
    <t>GUY4</t>
  </si>
  <si>
    <t>HUG22</t>
  </si>
  <si>
    <t>HUG30</t>
  </si>
  <si>
    <t>Boss Bottled Parfum</t>
  </si>
  <si>
    <t>Parfum vapo 50 ml</t>
  </si>
  <si>
    <t>EDT vapo 100 ml + Sac étanche</t>
  </si>
  <si>
    <t>EDT vapo 100 ml + Sac à dos</t>
  </si>
  <si>
    <t>CLA206</t>
  </si>
  <si>
    <t>IKT29</t>
  </si>
  <si>
    <t>LOL7A</t>
  </si>
  <si>
    <t>SHI83A</t>
  </si>
  <si>
    <t>Tabac After Shave</t>
  </si>
  <si>
    <t>CAL20C</t>
  </si>
  <si>
    <t>Ck One</t>
  </si>
  <si>
    <t>Nomade</t>
  </si>
  <si>
    <t>EDP vapo 50 ml + Lait corps 100 ml</t>
  </si>
  <si>
    <t>ARD3A</t>
  </si>
  <si>
    <t>Eau Parfumée vapo 100 ml + Crème Nectar au miel 100 ml</t>
  </si>
  <si>
    <t>Green Tea</t>
  </si>
  <si>
    <t>ESC2A</t>
  </si>
  <si>
    <t>ESCADA</t>
  </si>
  <si>
    <t>ESC5A</t>
  </si>
  <si>
    <t>Santorini Sunrise</t>
  </si>
  <si>
    <t>EDT vapo 100 ml + Lait corps 150 ml + Trousse</t>
  </si>
  <si>
    <t>EDT vapo 30 ml + Trousse</t>
  </si>
  <si>
    <t>GUE25A</t>
  </si>
  <si>
    <t>GUE37B</t>
  </si>
  <si>
    <t>La Petite Robe Noire Intense</t>
  </si>
  <si>
    <t>EDP vapo 50 ml + Miniature 5 ml + Lait corps 75 ml</t>
  </si>
  <si>
    <t>Shalimar</t>
  </si>
  <si>
    <t>HER21A</t>
  </si>
  <si>
    <t>Eau Des Merveilles</t>
  </si>
  <si>
    <t>LOL2B</t>
  </si>
  <si>
    <t>Le Parfum</t>
  </si>
  <si>
    <t>NAR5A</t>
  </si>
  <si>
    <t>NIN8B</t>
  </si>
  <si>
    <t>Patchouli</t>
  </si>
  <si>
    <t>RHS1Y1</t>
  </si>
  <si>
    <t>CRN6B</t>
  </si>
  <si>
    <t>Habit Rouge</t>
  </si>
  <si>
    <t>EDT vapo 100 ml + Gel douche 75 ml</t>
  </si>
  <si>
    <t>HER40A</t>
  </si>
  <si>
    <t>H24</t>
  </si>
  <si>
    <t>Hugo Man</t>
  </si>
  <si>
    <t>Boss Bottled</t>
  </si>
  <si>
    <t>ISS16C</t>
  </si>
  <si>
    <t>LOL14B</t>
  </si>
  <si>
    <t>Lempicka Homme</t>
  </si>
  <si>
    <t>PAC41A</t>
  </si>
  <si>
    <t>RNH1</t>
  </si>
  <si>
    <t>RAINBOW HIGH</t>
  </si>
  <si>
    <t>Rainbow High</t>
  </si>
  <si>
    <t>PUR6</t>
  </si>
  <si>
    <t>Assainissant aux 41 Huiles Essentielles</t>
  </si>
  <si>
    <t>BGB24</t>
  </si>
  <si>
    <t>MON BIJOU SECRET</t>
  </si>
  <si>
    <t>Bougie Bijou Fleur de Tiaré</t>
  </si>
  <si>
    <t>BOU2</t>
  </si>
  <si>
    <t>Boucheron Femme</t>
  </si>
  <si>
    <t>CAL10</t>
  </si>
  <si>
    <t>Euphoria</t>
  </si>
  <si>
    <t>DIO13</t>
  </si>
  <si>
    <t>DIO14</t>
  </si>
  <si>
    <t xml:space="preserve">J'Adore Parfum D'Eau </t>
  </si>
  <si>
    <t>EDP vapo sans alcool  50 ml</t>
  </si>
  <si>
    <t>EDP vapo sans alcool 100 ml</t>
  </si>
  <si>
    <t>HUG42</t>
  </si>
  <si>
    <t xml:space="preserve">Boss Orange </t>
  </si>
  <si>
    <t>LVN4</t>
  </si>
  <si>
    <t>Jeanne</t>
  </si>
  <si>
    <t>TED LAPIDUS</t>
  </si>
  <si>
    <t>HSL72</t>
  </si>
  <si>
    <t>HERSCHEL</t>
  </si>
  <si>
    <t>KIP53</t>
  </si>
  <si>
    <t>KIPLING</t>
  </si>
  <si>
    <t>KIP117</t>
  </si>
  <si>
    <t>KIP80</t>
  </si>
  <si>
    <t>KIP51</t>
  </si>
  <si>
    <t>KIP27</t>
  </si>
  <si>
    <t>HSL96</t>
  </si>
  <si>
    <t>HSL11</t>
  </si>
  <si>
    <t>HSL10</t>
  </si>
  <si>
    <t>HSL4</t>
  </si>
  <si>
    <t>HSL79</t>
  </si>
  <si>
    <t>HSL78</t>
  </si>
  <si>
    <t>HSL3</t>
  </si>
  <si>
    <t>HSL6</t>
  </si>
  <si>
    <t>LMA10</t>
  </si>
  <si>
    <t>LA MARTINA</t>
  </si>
  <si>
    <t>LMA8</t>
  </si>
  <si>
    <t>ROD43</t>
  </si>
  <si>
    <t>RODIER</t>
  </si>
  <si>
    <t>CEM25</t>
  </si>
  <si>
    <t>CERRUTI MAROQUINERIE</t>
  </si>
  <si>
    <t>CEM18</t>
  </si>
  <si>
    <t>CEM32</t>
  </si>
  <si>
    <t>CEM20</t>
  </si>
  <si>
    <t>CEM8</t>
  </si>
  <si>
    <t>CEM2</t>
  </si>
  <si>
    <t>KIP7</t>
  </si>
  <si>
    <t>KIP43</t>
  </si>
  <si>
    <t>KIP41</t>
  </si>
  <si>
    <t>LMA25</t>
  </si>
  <si>
    <t>MKN30</t>
  </si>
  <si>
    <t>MANOUKIAN</t>
  </si>
  <si>
    <t>MKN20</t>
  </si>
  <si>
    <t>MKN33</t>
  </si>
  <si>
    <t>MKN47</t>
  </si>
  <si>
    <t>MKN44</t>
  </si>
  <si>
    <t>ROD4</t>
  </si>
  <si>
    <t>ROD10</t>
  </si>
  <si>
    <t>ROD14</t>
  </si>
  <si>
    <t>ROD16</t>
  </si>
  <si>
    <t>ROD18</t>
  </si>
  <si>
    <t>ROD19</t>
  </si>
  <si>
    <t>ROD21</t>
  </si>
  <si>
    <t>ROD28</t>
  </si>
  <si>
    <t>ROD32</t>
  </si>
  <si>
    <t>ROD31</t>
  </si>
  <si>
    <t>ROD40</t>
  </si>
  <si>
    <t>Sac à dos - Black</t>
  </si>
  <si>
    <t>Sac à dos - Frog Camo</t>
  </si>
  <si>
    <t>Sac à dos - Navy</t>
  </si>
  <si>
    <t>Sac à dos en cuir - Black</t>
  </si>
  <si>
    <t>Furry Phaenna</t>
  </si>
  <si>
    <t>Aiden</t>
  </si>
  <si>
    <t>Western</t>
  </si>
  <si>
    <t>Little America</t>
  </si>
  <si>
    <t>Little America Mid-Volume</t>
  </si>
  <si>
    <t>Dawson</t>
  </si>
  <si>
    <t>Nova Mid-Volume</t>
  </si>
  <si>
    <t>Classic</t>
  </si>
  <si>
    <t>Jago</t>
  </si>
  <si>
    <t>Gabriela</t>
  </si>
  <si>
    <t>Zen</t>
  </si>
  <si>
    <t>EDT 100 ml + Gel douche 100 ml + Miniature 15 ml</t>
  </si>
  <si>
    <t>BOU9</t>
  </si>
  <si>
    <t>Wanted Tonic</t>
  </si>
  <si>
    <t>CER6</t>
  </si>
  <si>
    <t>Image</t>
  </si>
  <si>
    <t>HUG16</t>
  </si>
  <si>
    <t>HUG25</t>
  </si>
  <si>
    <t>LAC26</t>
  </si>
  <si>
    <t>Lacoste Pour Homme</t>
  </si>
  <si>
    <t>MON8</t>
  </si>
  <si>
    <t>Multi Pouch</t>
  </si>
  <si>
    <t xml:space="preserve">Ck One </t>
  </si>
  <si>
    <t>EDP vapo 100 ml + Miniature 12.5 ml</t>
  </si>
  <si>
    <t>ACCESSOIRES (suite)</t>
  </si>
  <si>
    <t>CTR1A</t>
  </si>
  <si>
    <t>JEAN COUTURIER</t>
  </si>
  <si>
    <t>Coriandre</t>
  </si>
  <si>
    <t>NAR19A</t>
  </si>
  <si>
    <t>Narciso Cristal</t>
  </si>
  <si>
    <t>NAR19B</t>
  </si>
  <si>
    <t>EDP vapo 30 ml + Lait corps 50 ml</t>
  </si>
  <si>
    <t>EDP vapo 50 ml + Lait corps 50 ml</t>
  </si>
  <si>
    <t>EDP vapo 50 ml + Lait corps 50 ml + Gel douche 50 ml</t>
  </si>
  <si>
    <t>EDT vapo 100 ml + Gel douche 150 ml</t>
  </si>
  <si>
    <t>GUE70B</t>
  </si>
  <si>
    <t>HAC6A</t>
  </si>
  <si>
    <t>HACKETT</t>
  </si>
  <si>
    <t xml:space="preserve">Bespoke </t>
  </si>
  <si>
    <t>HUG30A</t>
  </si>
  <si>
    <t>LAL14A</t>
  </si>
  <si>
    <t>MON4Z1</t>
  </si>
  <si>
    <t>Explorer Ultra Blue</t>
  </si>
  <si>
    <t>MON10A</t>
  </si>
  <si>
    <t>Legend Red</t>
  </si>
  <si>
    <t>PRA23A</t>
  </si>
  <si>
    <t>Luna Rossa Ocean</t>
  </si>
  <si>
    <t>PRA23B</t>
  </si>
  <si>
    <t>PAC29B</t>
  </si>
  <si>
    <t>EDT vapo 100 ml + Gel douche 100 ml</t>
  </si>
  <si>
    <t>EDT vapo 100 ml + vapo 15 ml + Gel douche 100 ml</t>
  </si>
  <si>
    <t>EDT vapo 50 ml + Gel douche 100 ml</t>
  </si>
  <si>
    <t>EDP vapo 50 ml + Vapo 10 ml</t>
  </si>
  <si>
    <t>EDP vapo 50 ml + Lait corps 75 ml</t>
  </si>
  <si>
    <t>EDP vapo 90 ml + Lait corps 75 ml + Gel douche 75 ml</t>
  </si>
  <si>
    <t>EDP vapo 50 ml + Miniature 7.5 ml + Lait corps 40 ml</t>
  </si>
  <si>
    <t>EDT vapo 100 ml + Lait corps 80 ml</t>
  </si>
  <si>
    <t>EDT vapo 100 ml + Lait corps  100 ml</t>
  </si>
  <si>
    <t>Cologne Botanique Intense mixte vapo 200 ml + Crème corps 200 ml + Gel douche 200 ml</t>
  </si>
  <si>
    <t>Cologne Botanique Intense vapo 50 ml + Crème mains 30 ml</t>
  </si>
  <si>
    <t xml:space="preserve">EDP vapo 100 ml + Douche 100 ml + Lait corps 100 ml + Trousse </t>
  </si>
  <si>
    <t>EDT vapo 50 ml + Lait corps 50 ml</t>
  </si>
  <si>
    <t>EDP vapo 50 ml + Crème corps 50 ml + Gel douche 50 ml</t>
  </si>
  <si>
    <t>EDT vapo 100 ml + Spray corps rafraîchissant 150 ml</t>
  </si>
  <si>
    <t>EDT vapo 100 ml + Lait corps 75 ml</t>
  </si>
  <si>
    <t>EDT vapo 100 ml + Vapo 20 ml + Lait corps 100 ml</t>
  </si>
  <si>
    <t>EDP vaporisateur de voyage 2 x 7,5 ml</t>
  </si>
  <si>
    <t>EDP vapo 50 ml +  Mini mascara 2 ml + Mini rouge à lèvres 1,3 g</t>
  </si>
  <si>
    <t>EDT vapo 50 ml + Gel douche 200 ml</t>
  </si>
  <si>
    <t>EDT vapo 50 ml + Gel douche 75 ml + Baume après-rasage 75 ml</t>
  </si>
  <si>
    <t>EDT vapo 75 ml + Gel douche 75 ml</t>
  </si>
  <si>
    <t>EDT vapo 125 ml + Vapo 10 ml</t>
  </si>
  <si>
    <t>EDP vapo 100 ml + Déodorant stick 75 g</t>
  </si>
  <si>
    <t>EDT vapo 125 ml + Gel douche 50 ml + Après-rasage 50 ml</t>
  </si>
  <si>
    <t>EDT vapo 125  ml + Gel douche 75 ml</t>
  </si>
  <si>
    <t>Cologne Botanique Intense mixte vapo 50 ml + Crèmes mains 30 ml</t>
  </si>
  <si>
    <t>EDP vapo 100 ml + Vapo 7.5 ml + Gel douche 100 ml</t>
  </si>
  <si>
    <t>EDT vapo 100 ml + Vapo 10 ml</t>
  </si>
  <si>
    <t>EDT vapo 100 ml + Vapo 10 ml + Gel douche 100 ml</t>
  </si>
  <si>
    <t>EDT vapo 90 ml + Vapo 20 ml</t>
  </si>
  <si>
    <t>EDT vapo 100 ml + Petite pochette bleu</t>
  </si>
  <si>
    <t>Eau de senteur sans alcool vapo 100 ml + Doudou Lapin Rose</t>
  </si>
  <si>
    <t>EDT vapo 100 ml + 3 barrettes</t>
  </si>
  <si>
    <t>EDT vapo 100 ml + 3 barettes</t>
  </si>
  <si>
    <t>Eau de senteur sans alcool vapo 100 ml + Doudou Lapin Bleu</t>
  </si>
  <si>
    <t>Eau de Soin vapo 100 ml sans alcool + Anneau de dentition</t>
  </si>
  <si>
    <t>Anti-vergetures 175 ml + Huile Tonic 100 ml + Crème jour 30 ml + Mini mascara 15 ml +  Gommage 30 ml + Lait jambes 30 ml</t>
  </si>
  <si>
    <t>Sérum Aromessence 15 ml + Crème onctueuse 50 ml + Baume nuit 15 ml (soin visage)</t>
  </si>
  <si>
    <t>Mousse nettoyante 50 ml + Crème légère 15 ml + Baume de Nuit 2.5 ml + Sérum Antidote 10 ml</t>
  </si>
  <si>
    <t>Solution micellaire 50 ml + Hydral-Hyal 7 ml + Hydra-Filler 30 ml + Meso-Mask 30 ml</t>
  </si>
  <si>
    <t>Meso-Mask 30 ml + Oxygen-Glow 30 ml + Solution micellaire 50 ml + Oxygen-Glow Eyes 4 ml</t>
  </si>
  <si>
    <t>Crème jour 50 ml + Crème nuit 50 ml + Masque  50 ml</t>
  </si>
  <si>
    <t>Mousse nettoyante 50 ml + Sérum 30 ml + Crème ultra-riche 50 ml</t>
  </si>
  <si>
    <t>Crème jeunesse 50 ml + Gel douche revitalisant 200 ml</t>
  </si>
  <si>
    <t>Crème mains 25 ml + Baume lèvres 10 ml</t>
  </si>
  <si>
    <t>Lait corps 50 ml + Huile de Beauté 50 ml + Gommage 100 ml</t>
  </si>
  <si>
    <t>Huile de Beauté 50 ml + Lait démaquillant 50 ml + Gommage 50 ml + Crème visage 50 ml</t>
  </si>
  <si>
    <t>Soin nuit visage 75 ml + Savon doux visage 240 ml + Savon de Marseille 50 g  + Lait corps 240 ml + Sel de bain 350 g</t>
  </si>
  <si>
    <t>Sérum illuminateur &amp; correcteur 30 ml + Multi-action soin yeux 15 ml</t>
  </si>
  <si>
    <t>TFB24</t>
  </si>
  <si>
    <t>SUL17</t>
  </si>
  <si>
    <t>Voyage en Orient Ambre Musc Santal</t>
  </si>
  <si>
    <t>Gommage corps 100 ml + Huile de Beauté 50 ml + Beurre de karité 100 ml + Trousse</t>
  </si>
  <si>
    <t>CLA215B</t>
  </si>
  <si>
    <t>CLA215A</t>
  </si>
  <si>
    <t>Les Incontournables My Clarins</t>
  </si>
  <si>
    <t>Gel nettoyant 30 ml + Crème hydratante 15 ml + Masque nuit 15 ml</t>
  </si>
  <si>
    <t>MRB2</t>
  </si>
  <si>
    <t>MONSIEUR BARBIER</t>
  </si>
  <si>
    <t>The Barbe &amp; Cheveux</t>
  </si>
  <si>
    <t>MRB3</t>
  </si>
  <si>
    <t>MRB1</t>
  </si>
  <si>
    <t>6 pinceaux + 1 blender + Brosse sourcils</t>
  </si>
  <si>
    <t>Lotion de jeunesse retexturisante soin anti-âge 60+ 200 ml</t>
  </si>
  <si>
    <t>Crème fermeté anti-rides toutes peaux 50 ml</t>
  </si>
  <si>
    <t>Crème régénérante anti-rides peau sèche 50 ml</t>
  </si>
  <si>
    <t>Crème régénérante anti-rides toutes peaux 50 ml</t>
  </si>
  <si>
    <t>Crème 1ères rides antioxydante peaux sèches 50 ml</t>
  </si>
  <si>
    <t>Crème 1ères rides antioxydante toutes peaux 50 ml</t>
  </si>
  <si>
    <t>Crème lift-repulpante anti-rides peaux très sèches 50 ml</t>
  </si>
  <si>
    <t>Crème lift-repulpante anti-rides toutes peaux 50 ml</t>
  </si>
  <si>
    <t>Crème lift-redensifiante anti-rides toutes peaux 50 ml</t>
  </si>
  <si>
    <t>Crème haute exigence peaux très sèches 50 ml</t>
  </si>
  <si>
    <t>Étape 3 : Emulsion hydratante tellement différente+  125 ml</t>
  </si>
  <si>
    <t>Gelée hydratante anti-pollution tellement différente 125 ml</t>
  </si>
  <si>
    <t>Sérum absolu tenseur 30 ml</t>
  </si>
  <si>
    <t>Sérum concentré activateur énergisant  75 ml</t>
  </si>
  <si>
    <t>Traitement yeux anti-âge Intensif 20 ml</t>
  </si>
  <si>
    <t>Concentré zone regard 15 ml</t>
  </si>
  <si>
    <t>Crème ultime anti-âge yeux &amp; lèvres 15 ml</t>
  </si>
  <si>
    <t>Au beurre de Karité  200 ml</t>
  </si>
  <si>
    <t>Lait hydratant 250 ml</t>
  </si>
  <si>
    <t>Lait corps parfumé 200 ml</t>
  </si>
  <si>
    <t>Maquillant fluide 200 ml</t>
  </si>
  <si>
    <t>Crème de rasage 175 ml + Lotion avant rasage 75 ml + Lotion après-rasage 75 ml</t>
  </si>
  <si>
    <t>Full care shampoing 250 ml + Huile sèche 30 ml + Peigne</t>
  </si>
  <si>
    <t>Nettoyant exfoliant visage 250 ml + Crème hydratante 75 ml + Savon visage 100 g</t>
  </si>
  <si>
    <t>Effet hâlé instantané &amp; naturel 50 ml</t>
  </si>
  <si>
    <t>Lotion après-rasage 300 ml</t>
  </si>
  <si>
    <t>Brosse de poche + Porte-clés pompon</t>
  </si>
  <si>
    <t>Brosse lissante + Peigne + Spray thermoprotecteur + Brosse paddle x pops</t>
  </si>
  <si>
    <t>Déodorant stick 75 ml</t>
  </si>
  <si>
    <t>Diffuseur de parfum 250 ml</t>
  </si>
  <si>
    <t>100% pures et naturelles - spray aérien 500 ml</t>
  </si>
  <si>
    <t>Grand pochette  - Metallic stony</t>
  </si>
  <si>
    <t>Pochette en fourrure - Noir</t>
  </si>
  <si>
    <t>Pochette multifonction - Dark plum</t>
  </si>
  <si>
    <t>LAZ8</t>
  </si>
  <si>
    <t>En cuir bleu</t>
  </si>
  <si>
    <t>LAZ6</t>
  </si>
  <si>
    <t>En cuir bordeaux</t>
  </si>
  <si>
    <t>LAZ7</t>
  </si>
  <si>
    <t>En cuir gris</t>
  </si>
  <si>
    <t>LAZ4</t>
  </si>
  <si>
    <t>En cuir marron</t>
  </si>
  <si>
    <t>LAZ5</t>
  </si>
  <si>
    <t>En cuir vert</t>
  </si>
  <si>
    <t xml:space="preserve">Porte Cartes </t>
  </si>
  <si>
    <t>S.T. DUPONT</t>
  </si>
  <si>
    <t>HSL48</t>
  </si>
  <si>
    <t xml:space="preserve">Settlement </t>
  </si>
  <si>
    <t>KIP42</t>
  </si>
  <si>
    <t>Class room</t>
  </si>
  <si>
    <t>KIP6</t>
  </si>
  <si>
    <t>KIP23</t>
  </si>
  <si>
    <t>Emeri</t>
  </si>
  <si>
    <t>KIP59</t>
  </si>
  <si>
    <t>Ramza</t>
  </si>
  <si>
    <t>KIP4</t>
  </si>
  <si>
    <t>Troy</t>
  </si>
  <si>
    <t>ROD26</t>
  </si>
  <si>
    <t>Pacha</t>
  </si>
  <si>
    <t>Sac à dos en cuir - Rouge</t>
  </si>
  <si>
    <t>Class Room S Patch</t>
  </si>
  <si>
    <t>ROD6</t>
  </si>
  <si>
    <t>ROD8</t>
  </si>
  <si>
    <t>DUP23</t>
  </si>
  <si>
    <t>Sac à dos - Frog camo</t>
  </si>
  <si>
    <t>Sac à dos - Night camo</t>
  </si>
  <si>
    <t>Sac à dos - Black crosshatch</t>
  </si>
  <si>
    <t>Sac à dos - Arrowwood crosshatch</t>
  </si>
  <si>
    <t>Grand sac à dos avec grande poche frontale - Camo satin</t>
  </si>
  <si>
    <t>Petit sac à dos avec patchs décoratifs - Dew blue</t>
  </si>
  <si>
    <t>Sac à dos - Baltic aqua</t>
  </si>
  <si>
    <t>Grand sac à dos avec protection ordinateur - Baltic aqua</t>
  </si>
  <si>
    <t>Sac épaule - Ripstop red</t>
  </si>
  <si>
    <t>Sac à dos - Off white</t>
  </si>
  <si>
    <t>Sac à dos - Noir</t>
  </si>
  <si>
    <t>DUP11</t>
  </si>
  <si>
    <t>Finition or jaune</t>
  </si>
  <si>
    <t>DUP10</t>
  </si>
  <si>
    <t>Laque naturelle finition or rose</t>
  </si>
  <si>
    <t>DUP9</t>
  </si>
  <si>
    <t>Palladium finition brossé</t>
  </si>
  <si>
    <t>DUP12</t>
  </si>
  <si>
    <t>Pointes de diamant finition argent</t>
  </si>
  <si>
    <t>Briquet Ligne 2</t>
  </si>
  <si>
    <t>BEC1</t>
  </si>
  <si>
    <t>CHÂTEAU BÊCHEREAU</t>
  </si>
  <si>
    <t xml:space="preserve">Sauternes 2010 </t>
  </si>
  <si>
    <t>CAZ1</t>
  </si>
  <si>
    <t>CHATEAU DE CAZENEUVE</t>
  </si>
  <si>
    <t>Languedoc - Vin blanc bio AOP 2017</t>
  </si>
  <si>
    <t>Blanc - caisse de 6 bouteilles 75 CL</t>
  </si>
  <si>
    <t>JAS1</t>
  </si>
  <si>
    <t>CHÂTEAU DE JASSON</t>
  </si>
  <si>
    <t>Côte de Provence - Cuvée Eléonore 2019</t>
  </si>
  <si>
    <t>Rosé - caisse de 6 bouteilles  75 cl</t>
  </si>
  <si>
    <t>DJP1</t>
  </si>
  <si>
    <t>DOMAINE JAULIN-PLAISANTIN</t>
  </si>
  <si>
    <t xml:space="preserve">Chinon - Le Dolmen 2019 </t>
  </si>
  <si>
    <t>Rouge - caisse de 6 bouteilles  75 cl</t>
  </si>
  <si>
    <t>Blanc - caisse de 6 bouteilles 75 cl</t>
  </si>
  <si>
    <t>LVN5Z</t>
  </si>
  <si>
    <t>LAC29</t>
  </si>
  <si>
    <r>
      <t xml:space="preserve">Eau de Lacoste L12.12 Blanc Roland Garros </t>
    </r>
    <r>
      <rPr>
        <i/>
        <sz val="12"/>
        <color rgb="FFFF0000"/>
        <rFont val="Arial"/>
        <family val="2"/>
      </rPr>
      <t>Édition Limitée</t>
    </r>
  </si>
  <si>
    <t>MON14</t>
  </si>
  <si>
    <t>MON6</t>
  </si>
  <si>
    <t>COFFRETS HOMMES (suite)</t>
  </si>
  <si>
    <t>SOINS (suite)</t>
  </si>
  <si>
    <t xml:space="preserve">Le Trio Belle Peau </t>
  </si>
  <si>
    <t>Duo La Véritable Crème de Laponie</t>
  </si>
  <si>
    <t>Jaïpur Homme</t>
  </si>
  <si>
    <t>HUG54</t>
  </si>
  <si>
    <t>The Scent For Her Magnetic</t>
  </si>
  <si>
    <t>Briquets</t>
  </si>
  <si>
    <t>SKL6</t>
  </si>
  <si>
    <t>SKIL</t>
  </si>
  <si>
    <t>GUE3A</t>
  </si>
  <si>
    <t>Aqua Allegoria Nerolia Vetiver</t>
  </si>
  <si>
    <t>GSS2A</t>
  </si>
  <si>
    <t>Guess Seductive</t>
  </si>
  <si>
    <t>KEN2B</t>
  </si>
  <si>
    <t>EDT vapo 75 ml + Miniature 7.5 ml + Lait corps 75 ml</t>
  </si>
  <si>
    <t>EDT vapo 30 ml + Lait corps 100 ml</t>
  </si>
  <si>
    <t>NIN8C</t>
  </si>
  <si>
    <t>PDS25</t>
  </si>
  <si>
    <t>LEC2</t>
  </si>
  <si>
    <t>T.LECLERC</t>
  </si>
  <si>
    <t>Coffret Frangipanier</t>
  </si>
  <si>
    <t>EDP vapo 50 ml + Huile sèche scintillante 50 ml</t>
  </si>
  <si>
    <t>LEC1</t>
  </si>
  <si>
    <t>Coffret Iris</t>
  </si>
  <si>
    <t>Les Absolues "Éditions Limitée 20 ans"</t>
  </si>
  <si>
    <t>EDP vapo 50 ml + Huile sèche secrète 50 ml</t>
  </si>
  <si>
    <t>YSL2B</t>
  </si>
  <si>
    <t>EDP vapo 50 ml + Mini Mascara + Trousse</t>
  </si>
  <si>
    <t>AZA30A</t>
  </si>
  <si>
    <t>Azzaro Wanted</t>
  </si>
  <si>
    <t>CLA86A</t>
  </si>
  <si>
    <t>Rituel Peau Neuve Baume</t>
  </si>
  <si>
    <t>Baume corps  200 ml  +  Gommage 30 ml + Crème mains 30 ml + Trousse</t>
  </si>
  <si>
    <t>RIT12</t>
  </si>
  <si>
    <t>The Ritual Of Sakura</t>
  </si>
  <si>
    <t>Mousse douche 50 ml + Gommage 70 ml + Crème corps 70 ml + Bougie parfumée 25 g</t>
  </si>
  <si>
    <t>TFB36</t>
  </si>
  <si>
    <t>TFB32</t>
  </si>
  <si>
    <t>Coffret Calisson</t>
  </si>
  <si>
    <t>Savon Provence amande miel 500 ml + Lait corps amande miel 240 ml + Sels de bain vanille 350g</t>
  </si>
  <si>
    <t>TFB33</t>
  </si>
  <si>
    <t>Coffret Madeleine Proust</t>
  </si>
  <si>
    <t>Savon Provence fleur d’oranger 500 ml + Beurre corps fleur d’oranger 240 ml + Sels de bain abricot 350g</t>
  </si>
  <si>
    <t>TFB34</t>
  </si>
  <si>
    <t>Coffret Provence Florale</t>
  </si>
  <si>
    <t>Savon Provence lavande 500 ml + Huile sèche corps poudre iris 100 ml + Sels de bain lavande 350g</t>
  </si>
  <si>
    <t>TFB31</t>
  </si>
  <si>
    <t>Coffret Rose Tendresse</t>
  </si>
  <si>
    <t>Savon Provence rose litchi 500 ml + Lait corps rose 240 ml + Sels de bain rose 350 g</t>
  </si>
  <si>
    <t>TFB37</t>
  </si>
  <si>
    <t>Coffret Soins Pour Homme</t>
  </si>
  <si>
    <t>Savon Menthe Poivrée 500 ml  + Savon à Barbe 100 g + Shampoing 240 ml + Savon Olive 100 g + Soin Nuit Visage 75 ml</t>
  </si>
  <si>
    <t>HEI POA</t>
  </si>
  <si>
    <t>SHI68</t>
  </si>
  <si>
    <t>Synchro Skin Radiant Lifting</t>
  </si>
  <si>
    <t>Fond de Teint SPF 30 - 160 Shell</t>
  </si>
  <si>
    <t>SHI75</t>
  </si>
  <si>
    <t>Synchro Skin Self-Refreshing</t>
  </si>
  <si>
    <t>Fond de Teint SPF30 - 160 Shell</t>
  </si>
  <si>
    <t>CLA11B</t>
  </si>
  <si>
    <t>Double Serum 30 ml + Double Serum Eye 7x1 ml + Mini mascara 3 ml</t>
  </si>
  <si>
    <t>LAN80A</t>
  </si>
  <si>
    <t>Coffret Absolue</t>
  </si>
  <si>
    <t>Crème fondante 60 ml et 15 ml + Crème riche 15 ml + Soin regard 5 ml + Sérum yeux 5 ml</t>
  </si>
  <si>
    <t>SHI82A</t>
  </si>
  <si>
    <t>Coffret Ultimune</t>
  </si>
  <si>
    <t>2 Sérums Concentrés Activateurs Énergisants 2 x 50 ml</t>
  </si>
  <si>
    <t>CLA208</t>
  </si>
  <si>
    <t>Masque-Sérum Liftant Multi-Intensif</t>
  </si>
  <si>
    <t>5 masques tissus visage anti-âge</t>
  </si>
  <si>
    <t>PLR24</t>
  </si>
  <si>
    <t>Nuit Polaire</t>
  </si>
  <si>
    <t>Masque tissu fraîcheur super-hydratant 20 ml</t>
  </si>
  <si>
    <t>Masque revitalisant 50 ml</t>
  </si>
  <si>
    <t>Masque thermo-purifiant 50 ml</t>
  </si>
  <si>
    <t>QIR30</t>
  </si>
  <si>
    <t>SHI22</t>
  </si>
  <si>
    <t>Future Solution Lx</t>
  </si>
  <si>
    <t>Crème hydratante confort 50 ml</t>
  </si>
  <si>
    <t>Crème régénérante totale nuit 50 ml</t>
  </si>
  <si>
    <t>DEC1A</t>
  </si>
  <si>
    <t>DIO207Z</t>
  </si>
  <si>
    <t>Capture Totale</t>
  </si>
  <si>
    <t>Sérum concentré 30 ml + Masque argile noire 50 ml</t>
  </si>
  <si>
    <t>Coffret Mission Nouvelle Peau</t>
  </si>
  <si>
    <t>LAN98</t>
  </si>
  <si>
    <t>Absolue</t>
  </si>
  <si>
    <t>LAN97</t>
  </si>
  <si>
    <t>Le Sérum concentré intensif - recharge  30 ml</t>
  </si>
  <si>
    <t>Le Sérum concentré intensif  30 ml</t>
  </si>
  <si>
    <t>CACHAREL</t>
  </si>
  <si>
    <t>Amor Amor</t>
  </si>
  <si>
    <t>NUX1</t>
  </si>
  <si>
    <t>Huile Prodigieuse</t>
  </si>
  <si>
    <t>QIR44</t>
  </si>
  <si>
    <t>Le Body Wrap</t>
  </si>
  <si>
    <t>Huile sèche multi-fonctions 100 ml</t>
  </si>
  <si>
    <t>Hydra relax - baume hydratant nourrissant  200 ml</t>
  </si>
  <si>
    <t>SHI65</t>
  </si>
  <si>
    <t>Shiseido Men</t>
  </si>
  <si>
    <t>TFB39</t>
  </si>
  <si>
    <t>Coffret Peau Douce</t>
  </si>
  <si>
    <t>TFB35</t>
  </si>
  <si>
    <t>Coffret Pour Homme</t>
  </si>
  <si>
    <t>Huile d'argan 30 ml + Savon barbe 100 g + Savon liquide menthe poivrée 500 ml + Shampoing doux 240 ml</t>
  </si>
  <si>
    <t>Déodorant stick 75 g</t>
  </si>
  <si>
    <t>Crème de l'extrême 50 ml + Gel douche Scandinave 200 ml</t>
  </si>
  <si>
    <t xml:space="preserve">The Rituel Barbier Box </t>
  </si>
  <si>
    <t>WELLA</t>
  </si>
  <si>
    <t>HSL25</t>
  </si>
  <si>
    <t>Rose</t>
  </si>
  <si>
    <t>HSL24</t>
  </si>
  <si>
    <t>Bleu marine</t>
  </si>
  <si>
    <t>HSL23</t>
  </si>
  <si>
    <t>Noir</t>
  </si>
  <si>
    <t>HSL22</t>
  </si>
  <si>
    <t>Trousse</t>
  </si>
  <si>
    <t>HSL85</t>
  </si>
  <si>
    <t>KIP60</t>
  </si>
  <si>
    <t>KIP34</t>
  </si>
  <si>
    <t xml:space="preserve">Portefeuille </t>
  </si>
  <si>
    <t>LMA3</t>
  </si>
  <si>
    <t>LMA1</t>
  </si>
  <si>
    <t>LAZ33</t>
  </si>
  <si>
    <t>Grise taille 95</t>
  </si>
  <si>
    <t>LAZ31</t>
  </si>
  <si>
    <t>Bordeaux taille 115</t>
  </si>
  <si>
    <t>DUP33</t>
  </si>
  <si>
    <t>Tokyo Croix - Violet</t>
  </si>
  <si>
    <t>DUP8</t>
  </si>
  <si>
    <t>Portefeuille</t>
  </si>
  <si>
    <t>SEQUOIA</t>
  </si>
  <si>
    <t xml:space="preserve">Trousse </t>
  </si>
  <si>
    <t>SEQ5</t>
  </si>
  <si>
    <t>Forme longue gris taupe</t>
  </si>
  <si>
    <t>Settlement Case - Woodland camo</t>
  </si>
  <si>
    <t>Freedom - Baltic aqua</t>
  </si>
  <si>
    <t>Alia - Stone grey</t>
  </si>
  <si>
    <t xml:space="preserve">Lanyard -  navy red </t>
  </si>
  <si>
    <t>Grand Portefeuille</t>
  </si>
  <si>
    <t>Imali - Satin Camo</t>
  </si>
  <si>
    <t>Settlement Case X-Small  - Night Camo</t>
  </si>
  <si>
    <t>Supermoney - Metallic Stony</t>
  </si>
  <si>
    <t>Agusti'n Portefeuille double - Gris noir</t>
  </si>
  <si>
    <t>Porte-Clés</t>
  </si>
  <si>
    <t>Agusti'n Portefeuille - Gris noir</t>
  </si>
  <si>
    <t>Boutons de Manchette</t>
  </si>
  <si>
    <t>Long 13 CC Atelier Brown Cuir marron or</t>
  </si>
  <si>
    <t>HSL21</t>
  </si>
  <si>
    <t>HSL2</t>
  </si>
  <si>
    <t>KIP93</t>
  </si>
  <si>
    <t>KIP1</t>
  </si>
  <si>
    <t>KIP3</t>
  </si>
  <si>
    <t>LMA55</t>
  </si>
  <si>
    <t>ROD44</t>
  </si>
  <si>
    <t>ROD39</t>
  </si>
  <si>
    <t>ROD38</t>
  </si>
  <si>
    <t>Sari</t>
  </si>
  <si>
    <t>Grand sac à dos avec protection ordinateur  - Dew Blue</t>
  </si>
  <si>
    <t>Class Room</t>
  </si>
  <si>
    <t>Kaine Athletics</t>
  </si>
  <si>
    <t>Sac à dos - Greener pastures/grey</t>
  </si>
  <si>
    <t>Sac à dos - Raven crosshatch</t>
  </si>
  <si>
    <t xml:space="preserve">Retreat </t>
  </si>
  <si>
    <t>Upgrade</t>
  </si>
  <si>
    <t>Sac à dos homme - Grey</t>
  </si>
  <si>
    <t>Thiago</t>
  </si>
  <si>
    <t>Sac à dos en cuir - Vert Douglas</t>
  </si>
  <si>
    <t>Verseau</t>
  </si>
  <si>
    <t>Sac à dos en cuir - Safran</t>
  </si>
  <si>
    <t>KIP49</t>
  </si>
  <si>
    <t>Duobox - Baltic Aqua</t>
  </si>
  <si>
    <t>GRE4A</t>
  </si>
  <si>
    <t xml:space="preserve">Cabotine </t>
  </si>
  <si>
    <t>GUS1</t>
  </si>
  <si>
    <t>GUSTAVE LORENTZ</t>
  </si>
  <si>
    <t>Guewutztraminer</t>
  </si>
  <si>
    <t>Vin blanc Alsace Cuvée Particulière 2015 - Caisse de 6 bouteilles 75 cl</t>
  </si>
  <si>
    <t>GUS4</t>
  </si>
  <si>
    <t>Pinot Gris</t>
  </si>
  <si>
    <t>Cuvée Particulière 2016 - Caisse de 6 bouteilles 75 CL</t>
  </si>
  <si>
    <t>GUS6</t>
  </si>
  <si>
    <t>Riesling</t>
  </si>
  <si>
    <t>Cuvée Particulière - 2018 Caisse de 6 bouteilles 75 CL</t>
  </si>
  <si>
    <t>ETAT LIBRE D'ORANGE</t>
  </si>
  <si>
    <t>BOU11</t>
  </si>
  <si>
    <t>BURBERRY</t>
  </si>
  <si>
    <t>HUG3Z</t>
  </si>
  <si>
    <t>NIN21</t>
  </si>
  <si>
    <t>PPJ3</t>
  </si>
  <si>
    <t>Celebrate For Her</t>
  </si>
  <si>
    <t>CRN4</t>
  </si>
  <si>
    <t>DOL30</t>
  </si>
  <si>
    <t>PPJ12</t>
  </si>
  <si>
    <t xml:space="preserve">For Him </t>
  </si>
  <si>
    <t>ETA11</t>
  </si>
  <si>
    <t>Bougie You Or Someone</t>
  </si>
  <si>
    <t>Bougie</t>
  </si>
  <si>
    <t>Bougie parfumée frais 185 g</t>
  </si>
  <si>
    <t>DUP30</t>
  </si>
  <si>
    <t>The Want</t>
  </si>
  <si>
    <t>DUP29</t>
  </si>
  <si>
    <t>DUP28</t>
  </si>
  <si>
    <t>DUP27</t>
  </si>
  <si>
    <t>DUP25</t>
  </si>
  <si>
    <t>Allume bougies - Finition noir chrome</t>
  </si>
  <si>
    <t>Allume bougies - Finition chrome brossé</t>
  </si>
  <si>
    <t>Allume bougies - Finition or brossé</t>
  </si>
  <si>
    <t>Allume bougies - Finition bleu chrome</t>
  </si>
  <si>
    <t>Allume bougies - Ondulation rouge or</t>
  </si>
  <si>
    <t>TIS4</t>
  </si>
  <si>
    <t>MONTRE TISSOT</t>
  </si>
  <si>
    <t>Montre Femme</t>
  </si>
  <si>
    <t>TIS3</t>
  </si>
  <si>
    <t>SEC8</t>
  </si>
  <si>
    <t>SECTOR</t>
  </si>
  <si>
    <t>Montre Homme</t>
  </si>
  <si>
    <t>CAS6</t>
  </si>
  <si>
    <t>CASIO</t>
  </si>
  <si>
    <t>CAS4</t>
  </si>
  <si>
    <t>CAS3</t>
  </si>
  <si>
    <t>CAS2</t>
  </si>
  <si>
    <t>CAS9</t>
  </si>
  <si>
    <t>Tissot T-Round acier, bleu</t>
  </si>
  <si>
    <t>Tissot T-Round acier, noir</t>
  </si>
  <si>
    <t>Sector Expender - Silicone Noir</t>
  </si>
  <si>
    <t xml:space="preserve">G-Shock DW-5600LS-2ER </t>
  </si>
  <si>
    <t>G-Shock Classic GMA-S140NC-5A1ER</t>
  </si>
  <si>
    <t>G-Shock Limited GMA-S140NC-5A2ER</t>
  </si>
  <si>
    <t>G-Shock Trending DW-6900LS-2ER</t>
  </si>
  <si>
    <t xml:space="preserve">Montres </t>
  </si>
  <si>
    <t xml:space="preserve">Sac à Dos </t>
  </si>
  <si>
    <t xml:space="preserve">Maroquinerie </t>
  </si>
  <si>
    <t>HSL61</t>
  </si>
  <si>
    <t>CEM33</t>
  </si>
  <si>
    <t>CEM24</t>
  </si>
  <si>
    <t>CEM14</t>
  </si>
  <si>
    <t>CEM12</t>
  </si>
  <si>
    <t>CEM26</t>
  </si>
  <si>
    <t>KIP73</t>
  </si>
  <si>
    <t>KIP17</t>
  </si>
  <si>
    <t>KIP40</t>
  </si>
  <si>
    <t>KIP83</t>
  </si>
  <si>
    <t>LMA52</t>
  </si>
  <si>
    <t>LMA61</t>
  </si>
  <si>
    <t>LMA49</t>
  </si>
  <si>
    <t>LMA42</t>
  </si>
  <si>
    <t>LMA32</t>
  </si>
  <si>
    <t>LMA9</t>
  </si>
  <si>
    <t>LMA41</t>
  </si>
  <si>
    <t>MKN37</t>
  </si>
  <si>
    <t>Saint - Miel</t>
  </si>
  <si>
    <t>MKN14</t>
  </si>
  <si>
    <t>Shadow - Noir</t>
  </si>
  <si>
    <t>ROD9</t>
  </si>
  <si>
    <t>ROD7</t>
  </si>
  <si>
    <t>ROD5</t>
  </si>
  <si>
    <t>ROD3</t>
  </si>
  <si>
    <t>ROD1</t>
  </si>
  <si>
    <t>ROD48</t>
  </si>
  <si>
    <t>ROD47</t>
  </si>
  <si>
    <t>ROD20</t>
  </si>
  <si>
    <t>ROD42</t>
  </si>
  <si>
    <t>ROD41</t>
  </si>
  <si>
    <t>Vogue - Poudre</t>
  </si>
  <si>
    <t>ROD36</t>
  </si>
  <si>
    <t>Sonic - Chataigne</t>
  </si>
  <si>
    <t>ROD34</t>
  </si>
  <si>
    <t>Sonic - Navy</t>
  </si>
  <si>
    <t>ROD30</t>
  </si>
  <si>
    <t>Pompom  -Taupe</t>
  </si>
  <si>
    <t>ROD29</t>
  </si>
  <si>
    <t>Pompom  - Canard</t>
  </si>
  <si>
    <t>ROD24</t>
  </si>
  <si>
    <t>Malaga  - Sable</t>
  </si>
  <si>
    <t>ROD17</t>
  </si>
  <si>
    <t>ROD22</t>
  </si>
  <si>
    <t>Winslet  - Yellow</t>
  </si>
  <si>
    <t xml:space="preserve">Sac à Main en Cuir </t>
  </si>
  <si>
    <t>Sac à Main en Cuir</t>
  </si>
  <si>
    <t xml:space="preserve"> Peony - Burgundy finitions dorées</t>
  </si>
  <si>
    <t>Theron - Yellow</t>
  </si>
  <si>
    <t>Sac Bandoulière en Cuir</t>
  </si>
  <si>
    <t>Ashley - Burgundy</t>
  </si>
  <si>
    <t>Stars - Black</t>
  </si>
  <si>
    <t>Taylor - Green</t>
  </si>
  <si>
    <t>Sheeran - Bleu</t>
  </si>
  <si>
    <t>Ashley S - Brown gold</t>
  </si>
  <si>
    <t>Jasmine - Black blue finitions dorées</t>
  </si>
  <si>
    <t>Gardenia - Tan finitions dorées</t>
  </si>
  <si>
    <t>Ashley Brown Gold</t>
  </si>
  <si>
    <t>Sac Cabas</t>
  </si>
  <si>
    <t xml:space="preserve">Porte-Documents de Voyage </t>
  </si>
  <si>
    <r>
      <t>Sac d’</t>
    </r>
    <r>
      <rPr>
        <sz val="11"/>
        <rFont val="Arial"/>
        <family val="2"/>
      </rPr>
      <t>É</t>
    </r>
    <r>
      <rPr>
        <sz val="12"/>
        <rFont val="Arial"/>
        <family val="2"/>
      </rPr>
      <t xml:space="preserve">cole </t>
    </r>
  </si>
  <si>
    <t>Iniko - Baltic aqua</t>
  </si>
  <si>
    <t>Travel Doc - Cotton jeans</t>
  </si>
  <si>
    <t xml:space="preserve">Sac Épaule </t>
  </si>
  <si>
    <t xml:space="preserve">Sac Ordinateur </t>
  </si>
  <si>
    <t>Maric - Metallic stony</t>
  </si>
  <si>
    <t>Era S - White metal origin</t>
  </si>
  <si>
    <t>Sac à Main</t>
  </si>
  <si>
    <t>Petit Sac Bandoulière en Cuir</t>
  </si>
  <si>
    <t>Sac 2 en 1 en Cuir</t>
  </si>
  <si>
    <t>Azul - Yellow</t>
  </si>
  <si>
    <t>Azul - bleu</t>
  </si>
  <si>
    <t>Rocio -  Burgundy</t>
  </si>
  <si>
    <t>Heritage -  Burgundy</t>
  </si>
  <si>
    <t>Carlota - Burgundy</t>
  </si>
  <si>
    <t>Greta -  Noir</t>
  </si>
  <si>
    <t>Hilda - Green</t>
  </si>
  <si>
    <t>Bess - Kaki</t>
  </si>
  <si>
    <t>Estelle - Taupe</t>
  </si>
  <si>
    <t>Eva - Gazon</t>
  </si>
  <si>
    <t>Alice - Rouge</t>
  </si>
  <si>
    <t>Helena - Cognac</t>
  </si>
  <si>
    <t>Sac d'École</t>
  </si>
  <si>
    <t>Preppy - Baltic aqua</t>
  </si>
  <si>
    <t>Airaz - Tile white</t>
  </si>
  <si>
    <t>Perlani - Satin camo blue</t>
  </si>
  <si>
    <t>Sac Bandoulière</t>
  </si>
  <si>
    <t>Sac Épaule</t>
  </si>
  <si>
    <t>Cezanne - Bordeaux</t>
  </si>
  <si>
    <t>Atrium - Bronze</t>
  </si>
  <si>
    <t>Cezanne - Black</t>
  </si>
  <si>
    <t>Legende - Caramel</t>
  </si>
  <si>
    <t>Legende - Lie de Vin</t>
  </si>
  <si>
    <t>Scobi - Rouge</t>
  </si>
  <si>
    <t>Scobi -Taupe</t>
  </si>
  <si>
    <t>Licorne - Ardoise</t>
  </si>
  <si>
    <t>Vogue  - Vert douglas</t>
  </si>
  <si>
    <t>Sac en Cuir</t>
  </si>
  <si>
    <t>Sac Épaule en Cuir</t>
  </si>
  <si>
    <t>Koala - Canard</t>
  </si>
  <si>
    <t>Sac Seau en Cuir</t>
  </si>
  <si>
    <t>Love - Bordeaux</t>
  </si>
  <si>
    <t>Atrium - Black</t>
  </si>
  <si>
    <t>Atrium - Cerise</t>
  </si>
  <si>
    <t>Cezanne - Navy</t>
  </si>
  <si>
    <t>Club - Black</t>
  </si>
  <si>
    <t>Degay - Nude</t>
  </si>
  <si>
    <t>Koala - Black</t>
  </si>
  <si>
    <t>Koala - Nude</t>
  </si>
  <si>
    <t>Licorne - Bordeaux</t>
  </si>
  <si>
    <t>Love  - Black</t>
  </si>
  <si>
    <t>Pompom - Black</t>
  </si>
  <si>
    <t>Porter - Navy</t>
  </si>
  <si>
    <t>Porter - Ardoise</t>
  </si>
  <si>
    <t>Vogue   - Black</t>
  </si>
  <si>
    <t>Sac Cabas en Cuir</t>
  </si>
  <si>
    <t>Marron</t>
  </si>
  <si>
    <t>Sac à dos à roulettes pour enfants - Bleu</t>
  </si>
  <si>
    <t>Figuier Amalfi - Italie</t>
  </si>
  <si>
    <t>Little Woman Back To Desert</t>
  </si>
  <si>
    <t>Programme Anti-Âge Bio-Performance</t>
  </si>
  <si>
    <t>Crème Super Revitalisante Absolue 50 ml + Mousse nettoyante 15 ml + Lotion 30 ml + Sérum 10 ml + Ginza EDP 0.8 ml</t>
  </si>
  <si>
    <t>L'Homme Idéal</t>
  </si>
  <si>
    <t>Boss Alive Intense</t>
  </si>
  <si>
    <t xml:space="preserve">Petite Maroquinerie </t>
  </si>
  <si>
    <t>CPR2A</t>
  </si>
  <si>
    <t>CHOPARD</t>
  </si>
  <si>
    <t>Casmir</t>
  </si>
  <si>
    <t>EDP vapo 30 ml + Gel douche 75 ml</t>
  </si>
  <si>
    <t>CTR5A</t>
  </si>
  <si>
    <t>ART3A</t>
  </si>
  <si>
    <t>JEANNE ARTHES</t>
  </si>
  <si>
    <t>SUL16</t>
  </si>
  <si>
    <t>SUL8</t>
  </si>
  <si>
    <t>Ambre Vanille Patchouli 10 ml + Ambre Musc Santal 10 ml + Musc Encens Rose 10 ml</t>
  </si>
  <si>
    <t>EDT vapo 75 ml + Gel douche 50 ml</t>
  </si>
  <si>
    <t>SOF4</t>
  </si>
  <si>
    <t>FIL18</t>
  </si>
  <si>
    <t>Refiner</t>
  </si>
  <si>
    <t>Masque perfecteur flash 75 ml</t>
  </si>
  <si>
    <t>Masque tissu super-lissant formule régénérante au collagène 20 ml</t>
  </si>
  <si>
    <t>PHR19</t>
  </si>
  <si>
    <t>Masque capillaire+ 1 litre</t>
  </si>
  <si>
    <t>DAV5Z</t>
  </si>
  <si>
    <t>DAVIDOFF</t>
  </si>
  <si>
    <t>Cool Water</t>
  </si>
  <si>
    <t>ADP16</t>
  </si>
  <si>
    <t>ACQUA DI PARMA</t>
  </si>
  <si>
    <t>ADP18</t>
  </si>
  <si>
    <t>ADP19</t>
  </si>
  <si>
    <t>ADP14</t>
  </si>
  <si>
    <t>Bougie Magia Del Camino Bougie parfumée 200 g</t>
  </si>
  <si>
    <t>ADP13</t>
  </si>
  <si>
    <t>Bougie Mirto Bougie parfumée 200 g</t>
  </si>
  <si>
    <t>ADP12</t>
  </si>
  <si>
    <t>Bougie Profumi Dell'orto Bougie parfumée 200 g</t>
  </si>
  <si>
    <t>PDS27</t>
  </si>
  <si>
    <t>L'Olivier Pochon</t>
  </si>
  <si>
    <t>EDP vapo 50 ml + Déodorant 50 ml</t>
  </si>
  <si>
    <t>HIS3</t>
  </si>
  <si>
    <t>HISTOIRES DE PARFUMS</t>
  </si>
  <si>
    <t>Histoires De Parfums 1472</t>
  </si>
  <si>
    <t>EDP vapo 120 ml</t>
  </si>
  <si>
    <t>BOU12</t>
  </si>
  <si>
    <t>Jaïpur Bouquet</t>
  </si>
  <si>
    <t>BUR1</t>
  </si>
  <si>
    <t>BUR11</t>
  </si>
  <si>
    <t>London</t>
  </si>
  <si>
    <t>BUR10</t>
  </si>
  <si>
    <t>CAC2</t>
  </si>
  <si>
    <t>CAC3</t>
  </si>
  <si>
    <t>CAC1</t>
  </si>
  <si>
    <t>CAC13</t>
  </si>
  <si>
    <t>Noa</t>
  </si>
  <si>
    <t>CAC11</t>
  </si>
  <si>
    <t>CAC12</t>
  </si>
  <si>
    <t>CAC20Z</t>
  </si>
  <si>
    <t>Yes I Am Delicious</t>
  </si>
  <si>
    <t>CAL17</t>
  </si>
  <si>
    <t>CK Be</t>
  </si>
  <si>
    <t>CAL6</t>
  </si>
  <si>
    <t>CK One Shock for Her</t>
  </si>
  <si>
    <t>CER2</t>
  </si>
  <si>
    <t>Cerruti 1881</t>
  </si>
  <si>
    <t>CLI2</t>
  </si>
  <si>
    <t>Parfum vapo 25 ml</t>
  </si>
  <si>
    <t>DAV1</t>
  </si>
  <si>
    <t>DAV2</t>
  </si>
  <si>
    <t>DIO72X</t>
  </si>
  <si>
    <t>Poison Girl</t>
  </si>
  <si>
    <t>GRE2</t>
  </si>
  <si>
    <t>EDT flacon/vapo 100 ml</t>
  </si>
  <si>
    <t>EDT flacon/vapo 200 ml</t>
  </si>
  <si>
    <t>EDP Intense vapo 50 ml</t>
  </si>
  <si>
    <t>HIS1</t>
  </si>
  <si>
    <t>Histoires De Parfums 1826</t>
  </si>
  <si>
    <t>HIS2</t>
  </si>
  <si>
    <t>Histoires De Parfums 1876</t>
  </si>
  <si>
    <t>HUG44</t>
  </si>
  <si>
    <t>Hugo Woman Extreme</t>
  </si>
  <si>
    <t>LAN25</t>
  </si>
  <si>
    <t>LVN12</t>
  </si>
  <si>
    <t>Rumeur</t>
  </si>
  <si>
    <t>EDP vapo  50 ml</t>
  </si>
  <si>
    <t>LOL5</t>
  </si>
  <si>
    <t>Lolitaland</t>
  </si>
  <si>
    <t>LOL2</t>
  </si>
  <si>
    <t>LOL3</t>
  </si>
  <si>
    <t>LOL7</t>
  </si>
  <si>
    <t>LOL8</t>
  </si>
  <si>
    <t>L'Air du Temps</t>
  </si>
  <si>
    <t>EDP vapo rechargeable 60 ml</t>
  </si>
  <si>
    <t>PAC23Z</t>
  </si>
  <si>
    <t>PAC27</t>
  </si>
  <si>
    <t>Ultraviolet</t>
  </si>
  <si>
    <t>PALOMA PICASSO</t>
  </si>
  <si>
    <t>Mon Parfum</t>
  </si>
  <si>
    <t>PAL2</t>
  </si>
  <si>
    <t>Olympēa Blossom</t>
  </si>
  <si>
    <t>REP3Y</t>
  </si>
  <si>
    <t>EDP vapo 40 ml</t>
  </si>
  <si>
    <t>REV1</t>
  </si>
  <si>
    <t>REVLON</t>
  </si>
  <si>
    <t>Charlie Blue</t>
  </si>
  <si>
    <t>RHS7</t>
  </si>
  <si>
    <t>Femme</t>
  </si>
  <si>
    <t>RHS15</t>
  </si>
  <si>
    <t>Tocade</t>
  </si>
  <si>
    <t>UNG1</t>
  </si>
  <si>
    <t>UNGARO</t>
  </si>
  <si>
    <t>Diva</t>
  </si>
  <si>
    <t>VCA3</t>
  </si>
  <si>
    <t>VAN CLEEF &amp; ARPELS</t>
  </si>
  <si>
    <t>First</t>
  </si>
  <si>
    <t>AZA4</t>
  </si>
  <si>
    <t>AZA13Y</t>
  </si>
  <si>
    <t>Chrome Pure</t>
  </si>
  <si>
    <t>AZA25</t>
  </si>
  <si>
    <t>CER3</t>
  </si>
  <si>
    <t>CAL13</t>
  </si>
  <si>
    <t>Eternity For Men</t>
  </si>
  <si>
    <t>CAL15</t>
  </si>
  <si>
    <t>Obsession For Men</t>
  </si>
  <si>
    <t>CAL12</t>
  </si>
  <si>
    <t>CK One Shock For Him</t>
  </si>
  <si>
    <t>DAV5</t>
  </si>
  <si>
    <t>DIE19</t>
  </si>
  <si>
    <t>Only The Brave Street</t>
  </si>
  <si>
    <t>EDP rechargeable vapo 100 ml</t>
  </si>
  <si>
    <t>EDT rechargeable vapo 100 ml</t>
  </si>
  <si>
    <t>DOL13</t>
  </si>
  <si>
    <t>DOL18</t>
  </si>
  <si>
    <t>DOL29</t>
  </si>
  <si>
    <t>DOL26</t>
  </si>
  <si>
    <t>Dolce &amp; Gabbana Pour Homme</t>
  </si>
  <si>
    <t>Light Blue pour Homme</t>
  </si>
  <si>
    <t>Light Blue Forever Homme</t>
  </si>
  <si>
    <t>Light Blue Italian Love</t>
  </si>
  <si>
    <t>GUY7</t>
  </si>
  <si>
    <t>GUY5</t>
  </si>
  <si>
    <t>EDT  vapo 50 ml</t>
  </si>
  <si>
    <t>HIS6</t>
  </si>
  <si>
    <t>HIS7</t>
  </si>
  <si>
    <t>Histoires De Parfums 1828</t>
  </si>
  <si>
    <t>HUG45</t>
  </si>
  <si>
    <t>Just Different</t>
  </si>
  <si>
    <t>HUG41</t>
  </si>
  <si>
    <t>HUG24</t>
  </si>
  <si>
    <t>JAG2</t>
  </si>
  <si>
    <t>Classic Black</t>
  </si>
  <si>
    <t>LVN7</t>
  </si>
  <si>
    <t>RHS20</t>
  </si>
  <si>
    <t>Rochas Man</t>
  </si>
  <si>
    <t>TED3</t>
  </si>
  <si>
    <t>Lapidus pour Homme</t>
  </si>
  <si>
    <t>VER9</t>
  </si>
  <si>
    <t>VERSACE</t>
  </si>
  <si>
    <t>The Dreamer</t>
  </si>
  <si>
    <t>L'Homme</t>
  </si>
  <si>
    <t>VER10</t>
  </si>
  <si>
    <t>Versace pour Homme</t>
  </si>
  <si>
    <t>Brit For Her</t>
  </si>
  <si>
    <t>COFFRETS SOINS (suite)</t>
  </si>
  <si>
    <t xml:space="preserve">Coffret 100 % Naturel </t>
  </si>
  <si>
    <t>Savon noir naturel 500 ml + Savon noir menthe poivrée 500 ml + Savon doux visage 240 ml + Savon Alep 100 g</t>
  </si>
  <si>
    <t>Un Jardin à Paris</t>
  </si>
  <si>
    <t>Cassandra Rose Intense</t>
  </si>
  <si>
    <t>Les 3 Eaux de Parfums</t>
  </si>
  <si>
    <t>Acqua Di Giò Homme</t>
  </si>
  <si>
    <t xml:space="preserve">L'Insoumis Ma Force </t>
  </si>
  <si>
    <t xml:space="preserve">Terre d'Hermès </t>
  </si>
  <si>
    <t xml:space="preserve">Acqua Di Giò </t>
  </si>
  <si>
    <t>Dance With Repetto</t>
  </si>
  <si>
    <t>Marry Me</t>
  </si>
  <si>
    <t>Boucheron Fleurs</t>
  </si>
  <si>
    <t>Porte-Documents en Cuir</t>
  </si>
  <si>
    <t>Porte Document/Ordinateur en Cuir</t>
  </si>
  <si>
    <t>Sac Ordinateur en Cuir</t>
  </si>
  <si>
    <t>Ceinture en Cuir</t>
  </si>
  <si>
    <t>Botox à la Soie</t>
  </si>
  <si>
    <t>Coffret Bonne Journée</t>
  </si>
  <si>
    <t xml:space="preserve">The Happy Face Box </t>
  </si>
  <si>
    <t>Caresse Source d'Eau Riche</t>
  </si>
  <si>
    <t>Révélateurs d'Éclat</t>
  </si>
  <si>
    <t>Roll On EDT Géranium, Jasmin Précieux et Fleur d'Oranger - 3 x 10ml</t>
  </si>
  <si>
    <t>Les produits à l'intérieur des coffrets peuvent changer à tout moment en fonction de nos fournisseurs.</t>
  </si>
  <si>
    <t>VAL12B</t>
  </si>
  <si>
    <t>Voce Viva</t>
  </si>
  <si>
    <t>EDP vapo 50 ml + Vaporisateur de sac 15 ml</t>
  </si>
  <si>
    <t>SLU22A</t>
  </si>
  <si>
    <t>Coffret Collection Noire</t>
  </si>
  <si>
    <t>Nuit de Cellophane 10 ml + La Fille de Berlin 10 ml + Fleurs d’Oranger 10 ml</t>
  </si>
  <si>
    <t>LAL8A</t>
  </si>
  <si>
    <t>Soleil Lalique</t>
  </si>
  <si>
    <t>EDP vapo 100 ml + Lait corps 150 ml</t>
  </si>
  <si>
    <t>GSS19</t>
  </si>
  <si>
    <t>Guess Girl</t>
  </si>
  <si>
    <t>EDT vapo 50 ml + Lait corps 100 ml</t>
  </si>
  <si>
    <t>NAR19C</t>
  </si>
  <si>
    <t>WOMEN'SECRET</t>
  </si>
  <si>
    <t>WOM102</t>
  </si>
  <si>
    <t>Intimate Daydream</t>
  </si>
  <si>
    <t>WOM103</t>
  </si>
  <si>
    <t>Brumes</t>
  </si>
  <si>
    <t>WOM7A</t>
  </si>
  <si>
    <t>EDP vapo 100 ml + Lait corps 200 ml</t>
  </si>
  <si>
    <t>EDT vapo 100 ml + Lait corps 200 ml</t>
  </si>
  <si>
    <t>Set 4 mini brumes color 4 X 50 ml</t>
  </si>
  <si>
    <t>SUL32</t>
  </si>
  <si>
    <t>Voyage sur la Route des Épices Ayurvédique</t>
  </si>
  <si>
    <t>EDT vapo 100 ml + Lait corps 100 ml</t>
  </si>
  <si>
    <t>SUL52</t>
  </si>
  <si>
    <t>EDP vapo 50 ml + Bougie 75 g</t>
  </si>
  <si>
    <t>Voyage sur la Route des Épices</t>
  </si>
  <si>
    <t>NAR17B</t>
  </si>
  <si>
    <t>Narciso Ambrée</t>
  </si>
  <si>
    <t>NAR13A</t>
  </si>
  <si>
    <t>For Her Musc Noir Rose</t>
  </si>
  <si>
    <t>NAR21A</t>
  </si>
  <si>
    <t>Narciso Poudrée</t>
  </si>
  <si>
    <t>EDP vapo 50 ml + Crème corps 50 ml</t>
  </si>
  <si>
    <t>NIN25</t>
  </si>
  <si>
    <t>EDT vapo 50 ml + Lait corps 75 ml</t>
  </si>
  <si>
    <t>La Fille de l'Air</t>
  </si>
  <si>
    <t>CRO1A</t>
  </si>
  <si>
    <t>CAROLINA HERRERA</t>
  </si>
  <si>
    <t>Good Girl</t>
  </si>
  <si>
    <t>EDP vapo 80 ml + Lait corps 75 ml</t>
  </si>
  <si>
    <t>ISS11A</t>
  </si>
  <si>
    <t>L'Eau D'Issey</t>
  </si>
  <si>
    <t>ART10</t>
  </si>
  <si>
    <t>ART1A</t>
  </si>
  <si>
    <t>Amore Mio</t>
  </si>
  <si>
    <t>ART1B</t>
  </si>
  <si>
    <t>Amore Mio White Pearl</t>
  </si>
  <si>
    <t>Cassandra Roses Blanches</t>
  </si>
  <si>
    <t>PAC9A</t>
  </si>
  <si>
    <t>4714A</t>
  </si>
  <si>
    <t>Original</t>
  </si>
  <si>
    <t>Eau de Cologne 200 ml + Gel douche 200 ml</t>
  </si>
  <si>
    <t>Only The Brave</t>
  </si>
  <si>
    <t>ISS16D</t>
  </si>
  <si>
    <t>GSS7A</t>
  </si>
  <si>
    <t>Uomo</t>
  </si>
  <si>
    <t>EDT vapo 50 ml + Déodorant vaporisateur 226 ml</t>
  </si>
  <si>
    <t>Le Male</t>
  </si>
  <si>
    <t>EDT vapo 125 ml + Gel douche 75 ml</t>
  </si>
  <si>
    <t>MON7C</t>
  </si>
  <si>
    <t>EDT vapo 100 ml + Vapo 7.5 ml + Dédorant stick 75 g</t>
  </si>
  <si>
    <t>MAU18A</t>
  </si>
  <si>
    <t>Discovery</t>
  </si>
  <si>
    <t>EDP vapo 100 ml + Gel Douche 100 ml +  Baume après rasage 50 ml + Trousse</t>
  </si>
  <si>
    <t>DIS9</t>
  </si>
  <si>
    <t>DISNEY</t>
  </si>
  <si>
    <t>La Reine des Neige</t>
  </si>
  <si>
    <t>EDT vapo 100 ml + Baume à lèvres + Sac à dos</t>
  </si>
  <si>
    <t>DIS3</t>
  </si>
  <si>
    <t>Frozen II</t>
  </si>
  <si>
    <t>EDT vapo 50 ml + Gel douche 100 ml + Trousse</t>
  </si>
  <si>
    <t>DIS5</t>
  </si>
  <si>
    <t>Minnie Mouse</t>
  </si>
  <si>
    <t>JAC4</t>
  </si>
  <si>
    <t>JAC11</t>
  </si>
  <si>
    <t>Jeune Homme</t>
  </si>
  <si>
    <t>JAC2</t>
  </si>
  <si>
    <t>KAL4</t>
  </si>
  <si>
    <t>KALOO</t>
  </si>
  <si>
    <t>Kaloo Pop</t>
  </si>
  <si>
    <t>KOK4</t>
  </si>
  <si>
    <t>KOKESHI</t>
  </si>
  <si>
    <t>Kokeshi Litchee</t>
  </si>
  <si>
    <t>KOK3</t>
  </si>
  <si>
    <t>Kokeshi Lotus</t>
  </si>
  <si>
    <t>MARVEL</t>
  </si>
  <si>
    <t>Spiderman</t>
  </si>
  <si>
    <t>WAR1</t>
  </si>
  <si>
    <t>WARNER BROS</t>
  </si>
  <si>
    <t>Batman</t>
  </si>
  <si>
    <t>EDT vapo 90 ml + Gel douche 300 ml + Porte-clé + Trousse</t>
  </si>
  <si>
    <t>TFB26</t>
  </si>
  <si>
    <t>Soin Nuit visage 75 ml + Savon doux visage 240 ml + Savon de Marseille 50 g  + Lait corps 240 ml + Sel de bain 350 g</t>
  </si>
  <si>
    <t>BAI37</t>
  </si>
  <si>
    <t>BAIJA</t>
  </si>
  <si>
    <t>BAI58</t>
  </si>
  <si>
    <t>BAI55</t>
  </si>
  <si>
    <t>BAI56</t>
  </si>
  <si>
    <t>BAI59</t>
  </si>
  <si>
    <t>BAI60</t>
  </si>
  <si>
    <t>BAI61</t>
  </si>
  <si>
    <t>BAI45</t>
  </si>
  <si>
    <t>BAI46</t>
  </si>
  <si>
    <t>BAI48</t>
  </si>
  <si>
    <t>BAI49</t>
  </si>
  <si>
    <t>Gommage 70 g + Crème corps 75 ml + Gel douche 100 ml + Eponge</t>
  </si>
  <si>
    <t>Kit Voyage Sunny</t>
  </si>
  <si>
    <t>Exfoliant corps 20 g + Pommade corps 40 ml</t>
  </si>
  <si>
    <t>Kit Voyage Ocean</t>
  </si>
  <si>
    <t>Kit Voyage Muesli</t>
  </si>
  <si>
    <t>Kit Voyage Fruity</t>
  </si>
  <si>
    <t>Kit Voyage Crunchy</t>
  </si>
  <si>
    <t>Gel douche 100 ml + Crème mains 30 ml + Bougie 75 g + Gommage corps 70 g</t>
  </si>
  <si>
    <t>Gel Douche 100 ml + Gommage corps 70 g + Crème mains 30 ml + Bougie 75 g</t>
  </si>
  <si>
    <t>Gel douche 100 ml + Crème mains 30 ml + Gommage corps 70 g + Bougie 75 g</t>
  </si>
  <si>
    <t>Coffret Détente Moana</t>
  </si>
  <si>
    <t>Coffret Corps Delirium Floral</t>
  </si>
  <si>
    <t>Coffret Détente Delirium</t>
  </si>
  <si>
    <t>Coffret Corps Jardin Pallanca</t>
  </si>
  <si>
    <t>Coffret Détente Jardin Pallanca</t>
  </si>
  <si>
    <t>Coffret Soin du Corps Só Loucura</t>
  </si>
  <si>
    <t>Eau de Senteur 100 ml</t>
  </si>
  <si>
    <t>BAI57</t>
  </si>
  <si>
    <t>BAI23</t>
  </si>
  <si>
    <t>Kit Voyage Tropique</t>
  </si>
  <si>
    <t>Coffret Soin Corps Sieste Tropicale</t>
  </si>
  <si>
    <t>COC1</t>
  </si>
  <si>
    <t>COCOSOLIS</t>
  </si>
  <si>
    <t>COC10</t>
  </si>
  <si>
    <t>COC11</t>
  </si>
  <si>
    <t>COC12</t>
  </si>
  <si>
    <t>COC13</t>
  </si>
  <si>
    <t>COC16</t>
  </si>
  <si>
    <t>Huile Anti-âge 110 ml</t>
  </si>
  <si>
    <t>COC2</t>
  </si>
  <si>
    <t>COC3</t>
  </si>
  <si>
    <t>COC4</t>
  </si>
  <si>
    <t>COC5</t>
  </si>
  <si>
    <t>COC6</t>
  </si>
  <si>
    <t>COC7</t>
  </si>
  <si>
    <t>COC8</t>
  </si>
  <si>
    <t>COC9</t>
  </si>
  <si>
    <t>Huile de Bronzage</t>
  </si>
  <si>
    <t>Choco 110 ml</t>
  </si>
  <si>
    <t>Aloha 110 ml</t>
  </si>
  <si>
    <t>Mango 110 ml</t>
  </si>
  <si>
    <t>Citron 110 ml</t>
  </si>
  <si>
    <t>Ananas 110 ml</t>
  </si>
  <si>
    <t>Monoï 110 ml</t>
  </si>
  <si>
    <t>Natural Sunscreen Lotion SPF 30</t>
  </si>
  <si>
    <t>Crème solaire 110 ml</t>
  </si>
  <si>
    <t>Natural Sunscreen Lotion SPF 50</t>
  </si>
  <si>
    <t>Huile Après-Soleil</t>
  </si>
  <si>
    <t>Cool 110 ml</t>
  </si>
  <si>
    <t>Gant Application Auto-Bronzant</t>
  </si>
  <si>
    <t>Skin Booster</t>
  </si>
  <si>
    <t>Medium  200 ml</t>
  </si>
  <si>
    <t>Dark 200 ml</t>
  </si>
  <si>
    <t xml:space="preserve">Mousse Auto-Bronzante </t>
  </si>
  <si>
    <t>BEL1</t>
  </si>
  <si>
    <t>Bella Blender</t>
  </si>
  <si>
    <t>En mousse sans latex</t>
  </si>
  <si>
    <t>BEL3</t>
  </si>
  <si>
    <t>Kit de 5 Pinceaux Voyage</t>
  </si>
  <si>
    <t>100 % synthétique</t>
  </si>
  <si>
    <t>YSL65</t>
  </si>
  <si>
    <t>Touche Éclat Le Stylo</t>
  </si>
  <si>
    <t>GUE108</t>
  </si>
  <si>
    <t>Terracotta La Poudre Bronzante</t>
  </si>
  <si>
    <t>00 Clair Blondes / Clair Rosé 10 g</t>
  </si>
  <si>
    <t>GUE117</t>
  </si>
  <si>
    <t>Terracotta Light</t>
  </si>
  <si>
    <t>Poudre éclat bonne mine - 03 Moyen Doré</t>
  </si>
  <si>
    <t>GUE110</t>
  </si>
  <si>
    <t>GUE111</t>
  </si>
  <si>
    <t>03 Naturel Brunette / Moyen Doré 10 g</t>
  </si>
  <si>
    <t>GUE150</t>
  </si>
  <si>
    <t xml:space="preserve">Terracotta Le Teint </t>
  </si>
  <si>
    <t>02 Naturel Blondes / Moyen Rosé 10 g</t>
  </si>
  <si>
    <t>LAN64</t>
  </si>
  <si>
    <t>Artliner</t>
  </si>
  <si>
    <t>Eyeliner liquide - 01 Noir</t>
  </si>
  <si>
    <t>ARC26</t>
  </si>
  <si>
    <t>ARCANCIL</t>
  </si>
  <si>
    <t>Kit Red Zebra</t>
  </si>
  <si>
    <t>Mascara Extreme noir 13 ml  + Crayon Eyeliner longue tenue noir 1.1g</t>
  </si>
  <si>
    <t>BEL16</t>
  </si>
  <si>
    <t>Best In Complexion Light</t>
  </si>
  <si>
    <t>BEL15</t>
  </si>
  <si>
    <t>Best In Complexion Medium</t>
  </si>
  <si>
    <t>Fond de teint minéral 5 en 1 + Blush Minéral + Highlighter + Kabuki</t>
  </si>
  <si>
    <t>PAR30</t>
  </si>
  <si>
    <t>PARISAXE</t>
  </si>
  <si>
    <t>BEL40</t>
  </si>
  <si>
    <t>Palette All-Stars Eyeshadow</t>
  </si>
  <si>
    <t>35 Couleurs Fards à Paupières</t>
  </si>
  <si>
    <t>BEL43</t>
  </si>
  <si>
    <t>Palette Ultimate Nude Eyeshadow</t>
  </si>
  <si>
    <t>BEL42</t>
  </si>
  <si>
    <t xml:space="preserve">Palette Rocky Road </t>
  </si>
  <si>
    <t>CLA7</t>
  </si>
  <si>
    <t>Le démaquillant doux des yeux sensibles 125 ml</t>
  </si>
  <si>
    <t>QIR32</t>
  </si>
  <si>
    <t xml:space="preserve">Caresse Temps Sublime </t>
  </si>
  <si>
    <t>Crème Suprême Jeunesse redensifiante texture light 50 ml</t>
  </si>
  <si>
    <t>LSN7</t>
  </si>
  <si>
    <t xml:space="preserve">Lait d'Ânesse Bio </t>
  </si>
  <si>
    <t>Crème visage 40 ml</t>
  </si>
  <si>
    <t>CLA3</t>
  </si>
  <si>
    <t xml:space="preserve">Calm-Essentiel   </t>
  </si>
  <si>
    <t>Emulsion apaisante 50 ml</t>
  </si>
  <si>
    <t>SHI82</t>
  </si>
  <si>
    <t>Sérum concentré activateur énergisant  50 ml</t>
  </si>
  <si>
    <t>HEI2</t>
  </si>
  <si>
    <t>Lait Corps Hydratant</t>
  </si>
  <si>
    <t>Au Monoï de Tahiti  250 ml</t>
  </si>
  <si>
    <t>HEI18</t>
  </si>
  <si>
    <t>Pur Monoï de Tahiti AO Coco</t>
  </si>
  <si>
    <t>LSN9</t>
  </si>
  <si>
    <t xml:space="preserve">Lait D'Ânesse Bio </t>
  </si>
  <si>
    <t>Lait corps 200 ml</t>
  </si>
  <si>
    <t>COC14</t>
  </si>
  <si>
    <t>COC15</t>
  </si>
  <si>
    <t>COC17</t>
  </si>
  <si>
    <t xml:space="preserve">Skin Dry Oil </t>
  </si>
  <si>
    <t>Huile anti-vergetures 110 ml</t>
  </si>
  <si>
    <t>Huile anti-cellulite  110 ml</t>
  </si>
  <si>
    <t>Huile Corps</t>
  </si>
  <si>
    <t>Effet Pailleté 110 ml</t>
  </si>
  <si>
    <t>LSN29</t>
  </si>
  <si>
    <t xml:space="preserve">Crème Apaisante </t>
  </si>
  <si>
    <t>LSN3</t>
  </si>
  <si>
    <t>Coffret Kit Barbe</t>
  </si>
  <si>
    <t>CLA85</t>
  </si>
  <si>
    <t>ClarinsMen Nettoyant Visage</t>
  </si>
  <si>
    <t>Gel moussant détoxifiant 125 ml</t>
  </si>
  <si>
    <t>Après-rasage tube 75 ml</t>
  </si>
  <si>
    <t>Blaireau + Crème nourrissante après-rasage 75 ml + Savon de rasage 100 g</t>
  </si>
  <si>
    <t>COC18</t>
  </si>
  <si>
    <t>Sérum Capillaire</t>
  </si>
  <si>
    <t>LSN32</t>
  </si>
  <si>
    <t>Shampoing  soin douceur 250 ml</t>
  </si>
  <si>
    <t>Croissance cheveux 110 ml</t>
  </si>
  <si>
    <t>ENERGIE FRUIT</t>
  </si>
  <si>
    <t>ENF12</t>
  </si>
  <si>
    <t>ENF16</t>
  </si>
  <si>
    <t>LSN12</t>
  </si>
  <si>
    <t xml:space="preserve">Le Savon Du Bricoleur </t>
  </si>
  <si>
    <t>LSN18</t>
  </si>
  <si>
    <t xml:space="preserve">Savon Au Lait D'Ânesse Bio </t>
  </si>
  <si>
    <t>Savon 100 g dans sa boîte métal décorée</t>
  </si>
  <si>
    <t>LSN19</t>
  </si>
  <si>
    <t>Savon Détachant Au Fiel De Bœuf</t>
  </si>
  <si>
    <t>LSN23</t>
  </si>
  <si>
    <t>Bébé et Maman</t>
  </si>
  <si>
    <t>LSN38</t>
  </si>
  <si>
    <t>Savon à L'Argile Blanche</t>
  </si>
  <si>
    <t>LSN41</t>
  </si>
  <si>
    <t xml:space="preserve">Savon Aux Algues </t>
  </si>
  <si>
    <t>LSN8</t>
  </si>
  <si>
    <t>RIT100</t>
  </si>
  <si>
    <t>RIT101</t>
  </si>
  <si>
    <t>The Ritual Of Hammam</t>
  </si>
  <si>
    <t>RIT102</t>
  </si>
  <si>
    <t>The Ritual Of Karma</t>
  </si>
  <si>
    <t>RIT103</t>
  </si>
  <si>
    <t>RIT104</t>
  </si>
  <si>
    <t>Rituals Homme</t>
  </si>
  <si>
    <t>RIT13</t>
  </si>
  <si>
    <t>Savon parfum fleur de coton dans sa boîte métal 100 g</t>
  </si>
  <si>
    <t>Savon au beurre de karité BIO dans sa boîte métal 100 g</t>
  </si>
  <si>
    <t>Gel douche 250 ml</t>
  </si>
  <si>
    <t>Mousse douche 50 ml + Huile corps 30 ml + Crème corps 70 ml + Brume parfumée corps et cheveux 20 ml</t>
  </si>
  <si>
    <t>Mousse douche 50 ml + Gommage 70 ml + Lotion corps 70 ml +Huile scintillante corps 30 ml</t>
  </si>
  <si>
    <t>Mousse douche 50 ml + Huile sèche Sleep 50 ml + Crème corps 70 ml + Brume parfumée pour oreiller 20 ml</t>
  </si>
  <si>
    <t>Mousse douche 50 ml + Shampoing fortifiant 70 ml + Gel douche rafraichissant 70 ml + Lotion hydratante 70 ml</t>
  </si>
  <si>
    <t>Mousse douche 50 ml + Gommage 70 ml + Crème corps 70 ml + Bougie parfumée</t>
  </si>
  <si>
    <t>BAI65</t>
  </si>
  <si>
    <t xml:space="preserve">Coffret Terra Cinna </t>
  </si>
  <si>
    <t>Diffuseur Bouquet Parfumé 120 ml + Bougie 75 g</t>
  </si>
  <si>
    <t>ADP21</t>
  </si>
  <si>
    <t>Bougie parfumée 200 g</t>
  </si>
  <si>
    <t>SUL41</t>
  </si>
  <si>
    <t>Senteur Ambre Vanille Patchouli 165 g</t>
  </si>
  <si>
    <t>SUL40</t>
  </si>
  <si>
    <t>Senteur Champaka Fleurs Tropicales 140 g</t>
  </si>
  <si>
    <t>Bougie sur la Route de Malaisie</t>
  </si>
  <si>
    <r>
      <t xml:space="preserve">Bougie sur la Route des </t>
    </r>
    <r>
      <rPr>
        <sz val="12"/>
        <rFont val="Calibri"/>
        <family val="2"/>
      </rPr>
      <t>É</t>
    </r>
    <r>
      <rPr>
        <sz val="12"/>
        <rFont val="Arial"/>
        <family val="2"/>
      </rPr>
      <t>pices Ayurvédique</t>
    </r>
  </si>
  <si>
    <t>BAI64</t>
  </si>
  <si>
    <t>BAI62</t>
  </si>
  <si>
    <t>BAI63</t>
  </si>
  <si>
    <t>Coffret Trio Bougies</t>
  </si>
  <si>
    <t>Roudoudou, Mon Beau Sapin, Pain d'épice 3 x 75 g</t>
  </si>
  <si>
    <t>ABE1</t>
  </si>
  <si>
    <t>First Instinct Woman</t>
  </si>
  <si>
    <t>ARM12</t>
  </si>
  <si>
    <t>My Way</t>
  </si>
  <si>
    <t>ARM13</t>
  </si>
  <si>
    <t xml:space="preserve">My Way   </t>
  </si>
  <si>
    <t>ARM18</t>
  </si>
  <si>
    <t>ARM19</t>
  </si>
  <si>
    <t>ARM9</t>
  </si>
  <si>
    <t>BOU1</t>
  </si>
  <si>
    <t>BOU3</t>
  </si>
  <si>
    <t>Quatre</t>
  </si>
  <si>
    <t>CAC10</t>
  </si>
  <si>
    <t xml:space="preserve">Louou </t>
  </si>
  <si>
    <t>CAC4</t>
  </si>
  <si>
    <t>Anaïs Anaïs</t>
  </si>
  <si>
    <t>CAC5</t>
  </si>
  <si>
    <t>EDP Intense vapo rechargeable 50 ml</t>
  </si>
  <si>
    <t>EDP Intense vapo rechargeable 90 ml</t>
  </si>
  <si>
    <r>
      <t>S</t>
    </r>
    <r>
      <rPr>
        <sz val="12"/>
        <rFont val="Calibri"/>
        <family val="2"/>
      </rPr>
      <t>ì</t>
    </r>
  </si>
  <si>
    <t>EDP vapo rechargeable 30 ml</t>
  </si>
  <si>
    <t>CAL11</t>
  </si>
  <si>
    <t>Obession</t>
  </si>
  <si>
    <t>CHA1</t>
  </si>
  <si>
    <t>CHANTAL THOMASS</t>
  </si>
  <si>
    <t>Chantal Thomass</t>
  </si>
  <si>
    <t>CHA2</t>
  </si>
  <si>
    <t>Chantal Thomass 211</t>
  </si>
  <si>
    <t>CHA4</t>
  </si>
  <si>
    <t>Pink Version</t>
  </si>
  <si>
    <t>CLO10</t>
  </si>
  <si>
    <t>CLO11</t>
  </si>
  <si>
    <t>CLO12</t>
  </si>
  <si>
    <t>CLO13</t>
  </si>
  <si>
    <t>CLO20</t>
  </si>
  <si>
    <t>Love Story</t>
  </si>
  <si>
    <t>CPR1</t>
  </si>
  <si>
    <t xml:space="preserve">Wish </t>
  </si>
  <si>
    <t>EDP vapo rechargeable 100 ml</t>
  </si>
  <si>
    <t>DIO1</t>
  </si>
  <si>
    <t>DIO10Z</t>
  </si>
  <si>
    <t>EDP vapo  100 ml - Ecrin cadeau</t>
  </si>
  <si>
    <t>DIO11</t>
  </si>
  <si>
    <t>EDP vapo 150 ml</t>
  </si>
  <si>
    <t>DIO12</t>
  </si>
  <si>
    <t>EDP vapo sans alcool 30 ml</t>
  </si>
  <si>
    <t>DIO2</t>
  </si>
  <si>
    <t>DIO28</t>
  </si>
  <si>
    <t>DIO30</t>
  </si>
  <si>
    <t>DIO31</t>
  </si>
  <si>
    <t>DIO32</t>
  </si>
  <si>
    <t>DIO33</t>
  </si>
  <si>
    <t>DIO45</t>
  </si>
  <si>
    <t>Miss Dior Originale</t>
  </si>
  <si>
    <t>DIO52</t>
  </si>
  <si>
    <t>Dior Addict</t>
  </si>
  <si>
    <t>DIO60</t>
  </si>
  <si>
    <t>DIO61</t>
  </si>
  <si>
    <t>Hypnotic Poison</t>
  </si>
  <si>
    <t>DIO66</t>
  </si>
  <si>
    <t>DOL6</t>
  </si>
  <si>
    <t>L'Impératrice</t>
  </si>
  <si>
    <t>DOL7</t>
  </si>
  <si>
    <t>The One</t>
  </si>
  <si>
    <t>DOL8</t>
  </si>
  <si>
    <t>GBH1</t>
  </si>
  <si>
    <t>Giorgio</t>
  </si>
  <si>
    <t>GIV12</t>
  </si>
  <si>
    <t>Irresistible</t>
  </si>
  <si>
    <t>GIV20</t>
  </si>
  <si>
    <t>L'Interdit</t>
  </si>
  <si>
    <t>GIV29</t>
  </si>
  <si>
    <t xml:space="preserve">L'Interdit   </t>
  </si>
  <si>
    <t>EDP Rouge vapo 50 ml</t>
  </si>
  <si>
    <t>GIV34</t>
  </si>
  <si>
    <t>Very Irrésistible</t>
  </si>
  <si>
    <t>GIV36</t>
  </si>
  <si>
    <t>GRE3</t>
  </si>
  <si>
    <t>Cabotine</t>
  </si>
  <si>
    <t>GSS5</t>
  </si>
  <si>
    <t>Guess Seductive Noir Women</t>
  </si>
  <si>
    <t>GUC16</t>
  </si>
  <si>
    <t>Flora Gorgeous Jasmine</t>
  </si>
  <si>
    <t>GUC17</t>
  </si>
  <si>
    <t>GUC3</t>
  </si>
  <si>
    <t>Gucci Bloom</t>
  </si>
  <si>
    <t>GUC6</t>
  </si>
  <si>
    <t>Gucci Flora Gorgeous Gardenia</t>
  </si>
  <si>
    <t>GUC7</t>
  </si>
  <si>
    <t>GUE1</t>
  </si>
  <si>
    <t>GUE10</t>
  </si>
  <si>
    <t>GUE11Y</t>
  </si>
  <si>
    <t>GUE15</t>
  </si>
  <si>
    <t>Insolence</t>
  </si>
  <si>
    <t>GUE2</t>
  </si>
  <si>
    <t>GUE20</t>
  </si>
  <si>
    <t>GUE21</t>
  </si>
  <si>
    <t>GUE22</t>
  </si>
  <si>
    <t>GUE23Y</t>
  </si>
  <si>
    <t>GUE25</t>
  </si>
  <si>
    <t>EDP vapo Intense 50 ml</t>
  </si>
  <si>
    <t>GUE27</t>
  </si>
  <si>
    <t>EDP vapo Intense 100 ml</t>
  </si>
  <si>
    <t>GUE2Y</t>
  </si>
  <si>
    <t>GUE3</t>
  </si>
  <si>
    <t>GUE37</t>
  </si>
  <si>
    <t>GUE3X</t>
  </si>
  <si>
    <t>GUE3Y</t>
  </si>
  <si>
    <t>GUE4</t>
  </si>
  <si>
    <t>Aqua Allegoria Nettare Di Sole</t>
  </si>
  <si>
    <t>GUE46</t>
  </si>
  <si>
    <t>GUE47</t>
  </si>
  <si>
    <t>GUE48</t>
  </si>
  <si>
    <t>GUE5</t>
  </si>
  <si>
    <t>GUE51</t>
  </si>
  <si>
    <t>EDT recharge vapo 93 ml</t>
  </si>
  <si>
    <t>GUE6</t>
  </si>
  <si>
    <t>GUE7</t>
  </si>
  <si>
    <t>GUE8</t>
  </si>
  <si>
    <t>GUE9</t>
  </si>
  <si>
    <t>Aqua Allegoria Orange Soleia</t>
  </si>
  <si>
    <t xml:space="preserve">Aqua Allegoria  Mandarine Basilic </t>
  </si>
  <si>
    <t>Aqua Allegoria Harvest Mandarine Basilic</t>
  </si>
  <si>
    <t>Aqua Allegoria  Nerolia vetiver</t>
  </si>
  <si>
    <t xml:space="preserve">EDT vapo 125 ml </t>
  </si>
  <si>
    <t>Aqua Allegoria Forte Nerolia Vetiver</t>
  </si>
  <si>
    <t xml:space="preserve">EDP vapo rechargeable 125 ml </t>
  </si>
  <si>
    <t>EDP recharge vapo 50 ml</t>
  </si>
  <si>
    <t>Aqua Allegoria Pamplelune</t>
  </si>
  <si>
    <t xml:space="preserve">Aqua Allegoria Bergamote Calabria </t>
  </si>
  <si>
    <t>Aqua Allegoria Pera Granita</t>
  </si>
  <si>
    <t xml:space="preserve">Aqua Allegoria Flora Salvaggia </t>
  </si>
  <si>
    <t>EDT vapo rechargeable 125 ml</t>
  </si>
  <si>
    <t xml:space="preserve">EDT vapo rechargeable 125 ml </t>
  </si>
  <si>
    <t>Aqua Allegoria Granada Salvia</t>
  </si>
  <si>
    <t>Aqua Allegoria Forte Mandarine Basilic</t>
  </si>
  <si>
    <t xml:space="preserve">Aqua Allegoria Harvest Rossa Rossa </t>
  </si>
  <si>
    <t>KEN1</t>
  </si>
  <si>
    <t>KEN10</t>
  </si>
  <si>
    <t>Flower By Kenzo Poppy Bouquet</t>
  </si>
  <si>
    <t>EDP Florale vapo 50 ml</t>
  </si>
  <si>
    <t>KEN21</t>
  </si>
  <si>
    <t xml:space="preserve">L'Eau Kenzo Pour Femme </t>
  </si>
  <si>
    <t>KEN3</t>
  </si>
  <si>
    <t>KEN37</t>
  </si>
  <si>
    <t>Flower Ikebana</t>
  </si>
  <si>
    <t>KEN38</t>
  </si>
  <si>
    <t>LAL5</t>
  </si>
  <si>
    <t>LAN22</t>
  </si>
  <si>
    <t>LAN23</t>
  </si>
  <si>
    <t>LAN3</t>
  </si>
  <si>
    <t xml:space="preserve">Idôle </t>
  </si>
  <si>
    <t>LAN4</t>
  </si>
  <si>
    <t>LAN45</t>
  </si>
  <si>
    <t>Trésor</t>
  </si>
  <si>
    <t>EDP vapo rechargeable 75 ml</t>
  </si>
  <si>
    <t>LOL4</t>
  </si>
  <si>
    <t>LOL9</t>
  </si>
  <si>
    <t>LVN1</t>
  </si>
  <si>
    <t>Arpège</t>
  </si>
  <si>
    <t>LVN11</t>
  </si>
  <si>
    <t>Rumeur 2 Rose</t>
  </si>
  <si>
    <t>LVN2</t>
  </si>
  <si>
    <t>Eclat d'Arpège</t>
  </si>
  <si>
    <t>LVN3</t>
  </si>
  <si>
    <t>Jeanne Lanvin</t>
  </si>
  <si>
    <t>LVN5</t>
  </si>
  <si>
    <t>MAU11</t>
  </si>
  <si>
    <t>MAU12</t>
  </si>
  <si>
    <t>Une Histoire de Femme Sensuelle</t>
  </si>
  <si>
    <t>MAU6</t>
  </si>
  <si>
    <t>Mauboussin Pour Femme</t>
  </si>
  <si>
    <t>MAU8</t>
  </si>
  <si>
    <t>Promise Me</t>
  </si>
  <si>
    <t xml:space="preserve">Rose Pour Elle </t>
  </si>
  <si>
    <t>MOL3</t>
  </si>
  <si>
    <t>MOLINARD</t>
  </si>
  <si>
    <t>Habanita</t>
  </si>
  <si>
    <t>MON13</t>
  </si>
  <si>
    <t>Signature</t>
  </si>
  <si>
    <t>MSC1</t>
  </si>
  <si>
    <t>MOSCHINO</t>
  </si>
  <si>
    <t xml:space="preserve">Toy 2 </t>
  </si>
  <si>
    <t>MUG14</t>
  </si>
  <si>
    <t>MUG30</t>
  </si>
  <si>
    <t>Womanity</t>
  </si>
  <si>
    <t>EDP vapo rechargeable 50 ml</t>
  </si>
  <si>
    <t>EDP vapo rechargeable 80 ml</t>
  </si>
  <si>
    <t>NAR28</t>
  </si>
  <si>
    <t>Eau Néroli Ambrée</t>
  </si>
  <si>
    <t>NIN3</t>
  </si>
  <si>
    <t>PAC10</t>
  </si>
  <si>
    <t>PAC14S</t>
  </si>
  <si>
    <t>Lady Million Royal</t>
  </si>
  <si>
    <t>PAC14T</t>
  </si>
  <si>
    <t>PAC4</t>
  </si>
  <si>
    <t>PAC6</t>
  </si>
  <si>
    <t>PASCAL MORABITO</t>
  </si>
  <si>
    <t>PAS4</t>
  </si>
  <si>
    <t>Perle Royale</t>
  </si>
  <si>
    <t>REM10</t>
  </si>
  <si>
    <t>RHS8</t>
  </si>
  <si>
    <t xml:space="preserve">Madame </t>
  </si>
  <si>
    <t>SAL5</t>
  </si>
  <si>
    <t>Amo</t>
  </si>
  <si>
    <t>UNG3</t>
  </si>
  <si>
    <t>Diva Rouge</t>
  </si>
  <si>
    <t>YSL1</t>
  </si>
  <si>
    <t>YSL11</t>
  </si>
  <si>
    <t>YSL2</t>
  </si>
  <si>
    <t>YSL24</t>
  </si>
  <si>
    <t>YSL34</t>
  </si>
  <si>
    <t>EDP vapo 125 ml</t>
  </si>
  <si>
    <t>HIS4</t>
  </si>
  <si>
    <t>HIS5</t>
  </si>
  <si>
    <t>Ambre 114</t>
  </si>
  <si>
    <t>HIS9</t>
  </si>
  <si>
    <t>Ceci n'est pas un flacon bleu</t>
  </si>
  <si>
    <t>Noir Patchouli</t>
  </si>
  <si>
    <t>ARA1</t>
  </si>
  <si>
    <t>ARAMIS</t>
  </si>
  <si>
    <t>Aramis</t>
  </si>
  <si>
    <t>AZA14</t>
  </si>
  <si>
    <t xml:space="preserve">Chrome Legend </t>
  </si>
  <si>
    <t>AZA14X</t>
  </si>
  <si>
    <t>AZA14Y</t>
  </si>
  <si>
    <t>AZA15</t>
  </si>
  <si>
    <t>Silver Black</t>
  </si>
  <si>
    <t>AZA16</t>
  </si>
  <si>
    <t>The Most Wanted</t>
  </si>
  <si>
    <t>AZA20</t>
  </si>
  <si>
    <t>Wanted</t>
  </si>
  <si>
    <t>AZA21</t>
  </si>
  <si>
    <t>AZA24</t>
  </si>
  <si>
    <t>Wanted By Night</t>
  </si>
  <si>
    <t>BEE2</t>
  </si>
  <si>
    <t>BEENE</t>
  </si>
  <si>
    <t>Grey Flannel</t>
  </si>
  <si>
    <t>EDT vapo 120 ml</t>
  </si>
  <si>
    <t>BOU10</t>
  </si>
  <si>
    <t>Quatre pour Homme</t>
  </si>
  <si>
    <t>BOU8</t>
  </si>
  <si>
    <t>BUR24</t>
  </si>
  <si>
    <t>Mr Burberry</t>
  </si>
  <si>
    <t>DIE11</t>
  </si>
  <si>
    <t>DIE9</t>
  </si>
  <si>
    <t>Fuel Life Il</t>
  </si>
  <si>
    <t>DIO102</t>
  </si>
  <si>
    <t>Eau Sauvage</t>
  </si>
  <si>
    <t>DIO103</t>
  </si>
  <si>
    <t>DIO104</t>
  </si>
  <si>
    <t>DIO105</t>
  </si>
  <si>
    <t>DIO107</t>
  </si>
  <si>
    <t>Eau Sauvage Parfum</t>
  </si>
  <si>
    <t>DIO108</t>
  </si>
  <si>
    <t>DIO109</t>
  </si>
  <si>
    <t>Eau Sauvage Extrême</t>
  </si>
  <si>
    <t>EDT Intense vapo 100 ml</t>
  </si>
  <si>
    <t>DIO119</t>
  </si>
  <si>
    <t>Dior Homme</t>
  </si>
  <si>
    <t>DIO120</t>
  </si>
  <si>
    <t>DIO121</t>
  </si>
  <si>
    <t>DIO122</t>
  </si>
  <si>
    <t>Dior Homme L'Orginal</t>
  </si>
  <si>
    <t>DIO123</t>
  </si>
  <si>
    <t>DIO124</t>
  </si>
  <si>
    <t>Dior Homme Sport</t>
  </si>
  <si>
    <t>DIO125</t>
  </si>
  <si>
    <t>DIO130</t>
  </si>
  <si>
    <t>DIO137</t>
  </si>
  <si>
    <t>Fahrenheit</t>
  </si>
  <si>
    <t>DIO139</t>
  </si>
  <si>
    <t>DIO140</t>
  </si>
  <si>
    <t>DIO83</t>
  </si>
  <si>
    <t>EDP vapo 200 ml</t>
  </si>
  <si>
    <t>DIO88</t>
  </si>
  <si>
    <t>DIO90</t>
  </si>
  <si>
    <t>DIO91</t>
  </si>
  <si>
    <t>Sauvage Parfum</t>
  </si>
  <si>
    <t>DIO94</t>
  </si>
  <si>
    <t>Sauvage Elixir</t>
  </si>
  <si>
    <t>Parfum vapo 200 ml</t>
  </si>
  <si>
    <t>Parfum vapo 75 ml</t>
  </si>
  <si>
    <t>Fahrenheit Parfum</t>
  </si>
  <si>
    <t>EDT flacon 100 ml</t>
  </si>
  <si>
    <t>GAU24</t>
  </si>
  <si>
    <t>Le Beau Parfum</t>
  </si>
  <si>
    <t>EDP Intense vapo 75 ml</t>
  </si>
  <si>
    <t>GAU25</t>
  </si>
  <si>
    <t>GAU27</t>
  </si>
  <si>
    <t>GAU29</t>
  </si>
  <si>
    <t>GAU46</t>
  </si>
  <si>
    <t>GAU47</t>
  </si>
  <si>
    <t>Parfum vapo 125 ml</t>
  </si>
  <si>
    <t>Le Male Elixir</t>
  </si>
  <si>
    <t>GIV52</t>
  </si>
  <si>
    <t>Gentleman Society</t>
  </si>
  <si>
    <t>EDT Intense vapo 50 ml</t>
  </si>
  <si>
    <t>GUY6</t>
  </si>
  <si>
    <t>HER36</t>
  </si>
  <si>
    <t>HER37</t>
  </si>
  <si>
    <t>EDT vapo rechargeable 50 ml</t>
  </si>
  <si>
    <t>EDT vapo rechargeable 100 ml</t>
  </si>
  <si>
    <t>HIS8</t>
  </si>
  <si>
    <t>Histoires De Parfums 1899</t>
  </si>
  <si>
    <t>HUG10</t>
  </si>
  <si>
    <t>HUG12</t>
  </si>
  <si>
    <t>HUG13</t>
  </si>
  <si>
    <t>HUG14</t>
  </si>
  <si>
    <t>HUG15</t>
  </si>
  <si>
    <t>HUG26</t>
  </si>
  <si>
    <t>HUG37</t>
  </si>
  <si>
    <t>The Scent Magnetic pour Homme</t>
  </si>
  <si>
    <t>HUG38</t>
  </si>
  <si>
    <t>HUG55</t>
  </si>
  <si>
    <t>Boss Bottled Pacific</t>
  </si>
  <si>
    <t>HUG56</t>
  </si>
  <si>
    <t>ISS15</t>
  </si>
  <si>
    <t>LAC13</t>
  </si>
  <si>
    <t xml:space="preserve">Booster </t>
  </si>
  <si>
    <t>MON11</t>
  </si>
  <si>
    <t>Legend Spirit</t>
  </si>
  <si>
    <t xml:space="preserve">Explorer Platinum    </t>
  </si>
  <si>
    <t>MSC2</t>
  </si>
  <si>
    <t>Toy Boy</t>
  </si>
  <si>
    <t>PAC28</t>
  </si>
  <si>
    <t>PAC29</t>
  </si>
  <si>
    <t>PAC34</t>
  </si>
  <si>
    <t>1 Million Elixir</t>
  </si>
  <si>
    <t>PAC37</t>
  </si>
  <si>
    <t>PAC38R</t>
  </si>
  <si>
    <t>1 Million Royal</t>
  </si>
  <si>
    <t>PAC38S</t>
  </si>
  <si>
    <t>PAC38T</t>
  </si>
  <si>
    <t>PAC46</t>
  </si>
  <si>
    <t>Invictus Platinium</t>
  </si>
  <si>
    <t>PAC55</t>
  </si>
  <si>
    <t>Phantom</t>
  </si>
  <si>
    <t>PAC57</t>
  </si>
  <si>
    <t xml:space="preserve">Phantom   </t>
  </si>
  <si>
    <t>Parfum Intense vapo 100 ml</t>
  </si>
  <si>
    <t>PRA22</t>
  </si>
  <si>
    <t>RHS19</t>
  </si>
  <si>
    <t xml:space="preserve">L'Homme Rochas </t>
  </si>
  <si>
    <t>Cologne Botanique mixte vapo 100 ml + Huile lavante corps 200 ml</t>
  </si>
  <si>
    <t>ENFANTS (suite)</t>
  </si>
  <si>
    <t>Histoires De Parfums 1725</t>
  </si>
  <si>
    <t>Uomo 110 ml</t>
  </si>
  <si>
    <t>EDT vapo 100 ml  + Lait parfumé corps 200 ml</t>
  </si>
  <si>
    <t>Fleur D'Oranger  EDP vapo 50 ml + Vapo 10 ml</t>
  </si>
  <si>
    <t>EDP vapo 50 ml  + Vapo 10 ml</t>
  </si>
  <si>
    <t>Eau de Soin Parfumée vapo 100 ml sans alcool + Peluche Sophie la girafe</t>
  </si>
  <si>
    <t>Crème corps 75 ml + Gommage 76 g + Gel douche 100 ml</t>
  </si>
  <si>
    <t>Coffret Double Serum</t>
  </si>
  <si>
    <t>Illuminateur de teint - 02 Ivoire Lumière</t>
  </si>
  <si>
    <t xml:space="preserve">Calendrier de l'avent 24 surprises beauté en attendant Noël </t>
  </si>
  <si>
    <t>Sérum 50 ml</t>
  </si>
  <si>
    <t>Huile multi-usages corps &amp; cheveux  - Flacon verre 100 ml</t>
  </si>
  <si>
    <t>Revitalisant Total yeux 15 ml</t>
  </si>
  <si>
    <t>Mousse de douche 200 ml + crème corps 200 ml + Brume parfumée corps et cheveux 50 ml + Mini bâtonnets parfumés 70 ml</t>
  </si>
  <si>
    <t>Diffuseur parfum d'intérieur 180 ml</t>
  </si>
  <si>
    <t xml:space="preserve">Bosco Room </t>
  </si>
  <si>
    <t xml:space="preserve">Magia Del Camino </t>
  </si>
  <si>
    <t xml:space="preserve">Notte Di Stelle </t>
  </si>
  <si>
    <r>
      <t xml:space="preserve">Bougie Notte Di Stelle </t>
    </r>
    <r>
      <rPr>
        <i/>
        <sz val="12"/>
        <rFont val="Arial"/>
        <family val="2"/>
      </rPr>
      <t xml:space="preserve">Edition Limitée Emilio Pucci </t>
    </r>
  </si>
  <si>
    <t>Moana, Delirium, Sieste Tropicale 3 x 75 g</t>
  </si>
  <si>
    <t>Nina "Collector"</t>
  </si>
  <si>
    <t>EDT flacon 500 ml</t>
  </si>
  <si>
    <t>Boss Orange Man</t>
  </si>
  <si>
    <t>Boss Number One</t>
  </si>
  <si>
    <t xml:space="preserve">Fusion d'Issey Extrême   </t>
  </si>
  <si>
    <t>EDT vapo connectée 100 ml</t>
  </si>
  <si>
    <t>EDT flacon recharge 200 ml</t>
  </si>
  <si>
    <t>ARM101</t>
  </si>
  <si>
    <t>BOU100</t>
  </si>
  <si>
    <t>Quatre Femme</t>
  </si>
  <si>
    <t>BUR106</t>
  </si>
  <si>
    <t>Goddess</t>
  </si>
  <si>
    <t xml:space="preserve">Acqua Colonia Litchi &amp; Menthe </t>
  </si>
  <si>
    <t>Acqua Colonia Fruits Etoilés &amp; Fleurs Blanches</t>
  </si>
  <si>
    <t xml:space="preserve">Acqua Colonia Orange Sanguine &amp; Basilic </t>
  </si>
  <si>
    <t>EDC 100 ml + Bougie 72 g</t>
  </si>
  <si>
    <t>EDC 50 ml + Gel douche 75 ml</t>
  </si>
  <si>
    <t>CAC100</t>
  </si>
  <si>
    <t>CAC102</t>
  </si>
  <si>
    <t>Loulou</t>
  </si>
  <si>
    <t>CAC15B</t>
  </si>
  <si>
    <t>Yes I Am</t>
  </si>
  <si>
    <t>CAC103</t>
  </si>
  <si>
    <t>Yes I Am Bloomup</t>
  </si>
  <si>
    <t>CAL102</t>
  </si>
  <si>
    <t>CALVIN KLEIN</t>
  </si>
  <si>
    <t>CLO101</t>
  </si>
  <si>
    <t>CLO100</t>
  </si>
  <si>
    <t>EDP vapo 50 ml + Vaporisateur de Sac 10 ml</t>
  </si>
  <si>
    <t>GIV104</t>
  </si>
  <si>
    <t>GIV103</t>
  </si>
  <si>
    <t>GIV105</t>
  </si>
  <si>
    <t>L'Interdit Rouge</t>
  </si>
  <si>
    <t>GUC103</t>
  </si>
  <si>
    <t>Flora Gorgeous Gardenia</t>
  </si>
  <si>
    <t>EDP vapo 50 ml + Lait corps 75 ml + Mini rouge à lèvres Silk N°333</t>
  </si>
  <si>
    <t>EDP vapo 50 ml + Stylo parfumé 10 ml</t>
  </si>
  <si>
    <t>GUE179</t>
  </si>
  <si>
    <t>GUE178</t>
  </si>
  <si>
    <t>GUE174</t>
  </si>
  <si>
    <t>La Petite Robe Noire</t>
  </si>
  <si>
    <t>GUE175</t>
  </si>
  <si>
    <t>GUE173</t>
  </si>
  <si>
    <t>GUE176</t>
  </si>
  <si>
    <t>GUE177</t>
  </si>
  <si>
    <t>EDT vapo 50 ml + Miniature 5 ml + Lait corps 75 ml</t>
  </si>
  <si>
    <t>Aqua Allegoria Forte Neroli Vétiver</t>
  </si>
  <si>
    <t>JEP4B</t>
  </si>
  <si>
    <t>JEANNE EN PROVENCE</t>
  </si>
  <si>
    <t>Beauté Pétillante Verveine</t>
  </si>
  <si>
    <t>KEN101</t>
  </si>
  <si>
    <t>LOL3B</t>
  </si>
  <si>
    <t>LOL2D</t>
  </si>
  <si>
    <t>LOL100</t>
  </si>
  <si>
    <t>MUG102</t>
  </si>
  <si>
    <t>Alien</t>
  </si>
  <si>
    <t>MUG103</t>
  </si>
  <si>
    <t>EDP vapo 30 ml + Lait corps 50 ml + Gel douche 50 ml</t>
  </si>
  <si>
    <t>EDP vapo 25 ml + Lait corps 50 ml + Gel douche 50 ml</t>
  </si>
  <si>
    <t>REM102</t>
  </si>
  <si>
    <t>REM103</t>
  </si>
  <si>
    <t>RHS101</t>
  </si>
  <si>
    <t>Girl</t>
  </si>
  <si>
    <t>RHS102</t>
  </si>
  <si>
    <t>RHS100</t>
  </si>
  <si>
    <t>Mademoiselle Rochas</t>
  </si>
  <si>
    <t>EDP vapo 75 ml + Vapo 7.5 ml + Lait corps 100 ml</t>
  </si>
  <si>
    <t>VIK100</t>
  </si>
  <si>
    <t>YSL11B</t>
  </si>
  <si>
    <t>EDP vapo 50 ml + Lait corps 50 ml + Mini Mascara + Trousse</t>
  </si>
  <si>
    <t>Acqua di Gio</t>
  </si>
  <si>
    <t>Acqua di Gio profondo</t>
  </si>
  <si>
    <t>Stronger with you</t>
  </si>
  <si>
    <t>Azzaro pour Homme</t>
  </si>
  <si>
    <t>ARM102</t>
  </si>
  <si>
    <t>ARM103</t>
  </si>
  <si>
    <t>ARM105</t>
  </si>
  <si>
    <t>AZA4D</t>
  </si>
  <si>
    <t>AZA100</t>
  </si>
  <si>
    <t>EDT vapo 100 ml + Vapo 15 ml</t>
  </si>
  <si>
    <t>EDP vapo 75 ml + Vapo 15 ml</t>
  </si>
  <si>
    <t>BUR105</t>
  </si>
  <si>
    <t>Hero</t>
  </si>
  <si>
    <t>DIE100</t>
  </si>
  <si>
    <t>Only the Brave</t>
  </si>
  <si>
    <t>EDT vapo 50 ml + Gel douche 75 ml</t>
  </si>
  <si>
    <t>GIV106</t>
  </si>
  <si>
    <t>GIV107</t>
  </si>
  <si>
    <t>GUE181</t>
  </si>
  <si>
    <t>GUE180</t>
  </si>
  <si>
    <t>L'homme Idéal</t>
  </si>
  <si>
    <t>EDP vapo 100 ml + Gel douche 75 ml + Vapo 12,5 ml</t>
  </si>
  <si>
    <t>EDP vapo  60 ml + Gel douche 75 ml</t>
  </si>
  <si>
    <t>HUG103</t>
  </si>
  <si>
    <t>HUGO BOSS</t>
  </si>
  <si>
    <t>HUG105</t>
  </si>
  <si>
    <t>HUG104</t>
  </si>
  <si>
    <t>HUG106</t>
  </si>
  <si>
    <t>HUG107</t>
  </si>
  <si>
    <t>EDT vapo 100 ml + Gel douche 100 ml + Déo spray 100 ml</t>
  </si>
  <si>
    <t>EDP vapo 50 ml + Déo spray 150 ml</t>
  </si>
  <si>
    <t>EDT vapo 75 ml + Déo spray 150 ml</t>
  </si>
  <si>
    <t>ART13A</t>
  </si>
  <si>
    <t>Night Club</t>
  </si>
  <si>
    <t>JEP5A</t>
  </si>
  <si>
    <t>Acqua Homme</t>
  </si>
  <si>
    <t>KEN103</t>
  </si>
  <si>
    <t>KEN104</t>
  </si>
  <si>
    <t>EDT vapo 110 ml + Gel douche 75 ml + Vapo 10 ml</t>
  </si>
  <si>
    <t>MON104</t>
  </si>
  <si>
    <t>Explorer</t>
  </si>
  <si>
    <t>MON105</t>
  </si>
  <si>
    <t>MON103</t>
  </si>
  <si>
    <t>Explorer Platinum</t>
  </si>
  <si>
    <t>MON106</t>
  </si>
  <si>
    <t>EDP vapo 100 ml + Vapo 7.5 ml + Déodorant stick 75 g</t>
  </si>
  <si>
    <t>EDP vapo 60 ml + Gel douche 100 ml</t>
  </si>
  <si>
    <t>EDP vapo 100ml + Vapo 7.5 ml + Déodorant stick 75 g</t>
  </si>
  <si>
    <t>PRA101</t>
  </si>
  <si>
    <t>EDP vapo 100 ml + Vapo 10 ml</t>
  </si>
  <si>
    <t>TAB2A</t>
  </si>
  <si>
    <t>Tabac Original</t>
  </si>
  <si>
    <t>EDC vapo 100 ml + Déodorant stick 75 ml</t>
  </si>
  <si>
    <t>TAB5</t>
  </si>
  <si>
    <t>YSL45B</t>
  </si>
  <si>
    <t>YSL100</t>
  </si>
  <si>
    <t>YSL54A</t>
  </si>
  <si>
    <t>EDT vapo 100 ml + Déo stick 75 ml</t>
  </si>
  <si>
    <t>EDT vapo 100 ml + Gels douche 2 x 50 ml</t>
  </si>
  <si>
    <t>DIS103</t>
  </si>
  <si>
    <t>Encanto</t>
  </si>
  <si>
    <t>DIS101</t>
  </si>
  <si>
    <t>3 Vernis + Autocollants pour ongles</t>
  </si>
  <si>
    <t>DIS10</t>
  </si>
  <si>
    <t>DIS102</t>
  </si>
  <si>
    <t>EMB2</t>
  </si>
  <si>
    <t>EAU MY BB</t>
  </si>
  <si>
    <t>Eau My BB</t>
  </si>
  <si>
    <t>EMB3</t>
  </si>
  <si>
    <t>EDT vapo 50 ml + Trousse</t>
  </si>
  <si>
    <t>IKS103</t>
  </si>
  <si>
    <t>IKS102</t>
  </si>
  <si>
    <t>For Kiss Creative</t>
  </si>
  <si>
    <t>IKS100</t>
  </si>
  <si>
    <t>IKS101</t>
  </si>
  <si>
    <t>JAC7</t>
  </si>
  <si>
    <t>Mademoiselle Petite Libellule</t>
  </si>
  <si>
    <t>EDT vapo 100 ml + Barettes</t>
  </si>
  <si>
    <t>EDT vapo 100 ml + Trousse de toilette</t>
  </si>
  <si>
    <t>Little Woman Leopard Riders</t>
  </si>
  <si>
    <t>Young Man Leopard Riders</t>
  </si>
  <si>
    <t>LOL16A</t>
  </si>
  <si>
    <t>Mon Petit</t>
  </si>
  <si>
    <t>LOL16B</t>
  </si>
  <si>
    <t>Eau de senteur 80 ml + Peluche</t>
  </si>
  <si>
    <t>MAR100</t>
  </si>
  <si>
    <t>CLA29A</t>
  </si>
  <si>
    <t>Extra Firming</t>
  </si>
  <si>
    <t>CLA240</t>
  </si>
  <si>
    <t>CLA242</t>
  </si>
  <si>
    <t>CLA238</t>
  </si>
  <si>
    <t>Coffret Eau Dynamisante</t>
  </si>
  <si>
    <t>CLA237</t>
  </si>
  <si>
    <t>CLA234</t>
  </si>
  <si>
    <t>CLA62A</t>
  </si>
  <si>
    <t>CLA233</t>
  </si>
  <si>
    <t>CLA241</t>
  </si>
  <si>
    <t>Double Sérum yeux 20 ml + Huile démaquillante 50 ml + Mascara Noir 3 ml + Trousse</t>
  </si>
  <si>
    <t>CLA248</t>
  </si>
  <si>
    <t>CLA52A</t>
  </si>
  <si>
    <t>Crème de jour 50 ml  TP + Crème de nuit 15 ml + Masque 15 ml</t>
  </si>
  <si>
    <t>Crème de jour 50 ml  TP + Crème de nuit 15 ml + Masque 15 ml + Trousse</t>
  </si>
  <si>
    <t>Soin Hydratant Corps</t>
  </si>
  <si>
    <t>Baume super hydratant 200 ml + Gommage 30 ml + Crème mains 30 ml</t>
  </si>
  <si>
    <t xml:space="preserve"> Eau Dynamisante 100 ml + Douche fraîche 30 ml + Lait fondant 100 ml + Trousse</t>
  </si>
  <si>
    <t>Coffret Hydra -Essentiel</t>
  </si>
  <si>
    <t>Crème jour 50 ml + Soin de nuit 15 ml + Exfoliant 15 ml + Trousse</t>
  </si>
  <si>
    <t>Double Sérum 50 ml + Crème Rose Lumière 5 ml + Crème nuit TP 15 ml + Trousse</t>
  </si>
  <si>
    <t>Coffret Nutri-Lumière</t>
  </si>
  <si>
    <t>Crème jour TP 50 ml + Lotion 50 ml + Crème nuit TP 15 ml</t>
  </si>
  <si>
    <t>Coffret Multi-Active Jour</t>
  </si>
  <si>
    <t>Coffret Total Eye Lift</t>
  </si>
  <si>
    <t>Eye lift 15 ml + Huile démaquillante 50 ml + Mascara Supra Lift &amp; Curl  Black 3 ml + Trousse</t>
  </si>
  <si>
    <t>Coffret Double Serum Eye</t>
  </si>
  <si>
    <t>Double Sérum 30 ml + Mini Mascara Lift &amp; Curl 3 ml + Cure 3 jours Double Serum yeux</t>
  </si>
  <si>
    <t>Crème jour TP 50 ml + Baume Beauté Eclair 15 ml + Crème nuit 15 ml</t>
  </si>
  <si>
    <t>QIR100</t>
  </si>
  <si>
    <t>Crème 50 ml + Le Wrap Exfolys au Riz 30 ml + Soin bonne mine 15 ml</t>
  </si>
  <si>
    <t>Boite à Caresse Source d’Eau</t>
  </si>
  <si>
    <t>Solaire</t>
  </si>
  <si>
    <t>CLA158A</t>
  </si>
  <si>
    <t>Coffret Mascara Supra Volume</t>
  </si>
  <si>
    <t xml:space="preserve"> Mascara noir 8 ml + Démaquillant Yeux 30 ml + Crayon Khol noir 3 ml</t>
  </si>
  <si>
    <t>PAR31</t>
  </si>
  <si>
    <t>Calendrier de l'Avent</t>
  </si>
  <si>
    <t>PAR100</t>
  </si>
  <si>
    <t>Calendrier de l'Avent Majectic</t>
  </si>
  <si>
    <t>Calendrier de l'Avent Miss Lovely</t>
  </si>
  <si>
    <t>PHR9</t>
  </si>
  <si>
    <t>Botox Argan</t>
  </si>
  <si>
    <t>PHR5</t>
  </si>
  <si>
    <t>Botox Capillaire</t>
  </si>
  <si>
    <t>PHR10</t>
  </si>
  <si>
    <t>PHR1</t>
  </si>
  <si>
    <t>Botox Capillaire Intense</t>
  </si>
  <si>
    <t>PHR2</t>
  </si>
  <si>
    <t>Botox Capillaire plus</t>
  </si>
  <si>
    <t>PHR8</t>
  </si>
  <si>
    <t xml:space="preserve">Botox Caviar </t>
  </si>
  <si>
    <t>PHR20</t>
  </si>
  <si>
    <t>Botox Keratine</t>
  </si>
  <si>
    <t>PHR18</t>
  </si>
  <si>
    <t>Botoxine</t>
  </si>
  <si>
    <t>PHR14</t>
  </si>
  <si>
    <t>PHR13</t>
  </si>
  <si>
    <t>Keratin</t>
  </si>
  <si>
    <t>Coffret Shampooing 1 litre + masque 1 litre à la kératine</t>
  </si>
  <si>
    <t>Shampooing à la Kératine 1 litre</t>
  </si>
  <si>
    <t>Masque Capillaire+ 1 litre</t>
  </si>
  <si>
    <t>Shampooing doux à la soie 1 litre</t>
  </si>
  <si>
    <t>Masque à la Kératine &amp; Huile d'avocat 1 litre</t>
  </si>
  <si>
    <t>Masque Hydratant à la kératine 1 litre</t>
  </si>
  <si>
    <t>Masque nourrissant pour les cheveux abimés 1 litre</t>
  </si>
  <si>
    <t>HSL99</t>
  </si>
  <si>
    <t>Sac à dos</t>
  </si>
  <si>
    <t>Classic - Pumpkin Spice</t>
  </si>
  <si>
    <t>LOL101</t>
  </si>
  <si>
    <r>
      <t xml:space="preserve">Le Parfum Flacon Minuit </t>
    </r>
    <r>
      <rPr>
        <i/>
        <sz val="12"/>
        <color rgb="FFFF0000"/>
        <rFont val="Arial"/>
        <family val="2"/>
      </rPr>
      <t>Edition Limitée</t>
    </r>
  </si>
  <si>
    <t>REM101</t>
  </si>
  <si>
    <r>
      <t xml:space="preserve">Mimosa </t>
    </r>
    <r>
      <rPr>
        <i/>
        <sz val="12"/>
        <color rgb="FFFF0000"/>
        <rFont val="Arial"/>
        <family val="2"/>
      </rPr>
      <t>Nouveauté</t>
    </r>
  </si>
  <si>
    <t>EDP vapo 80 ml + Lait corps 75 ml + Gel douche 75 ml</t>
  </si>
  <si>
    <t>EDP vapo 50 ml + Rouge à lèvres Depp velvet N°37</t>
  </si>
  <si>
    <t>EDP vapo 50 ml + Lait corps 75 ml + Crème mains 20 ml</t>
  </si>
  <si>
    <t>EDP vapo Verveine Cédrat 60 ml + Crèmes mains 75 ml + Savon 100 g</t>
  </si>
  <si>
    <t>EDP vapo 100 ml + Miniature 5 ml + Lait corps 75 ml</t>
  </si>
  <si>
    <t>EDT vapo 60 ml + Vapo 7.5 ml + Savon solide</t>
  </si>
  <si>
    <t>Girl Life</t>
  </si>
  <si>
    <t>EDP vapo 50 ml + Chantilly de douche 150 ml</t>
  </si>
  <si>
    <t>EDT vapo 125 ml + Déo stick 75 ml + Gel douche 50 ml</t>
  </si>
  <si>
    <t>EDT vapo 100 ml + Gel après-rasage 75 ml</t>
  </si>
  <si>
    <t>EDT vapo 100 ml + Gourde</t>
  </si>
  <si>
    <t>Crème corps 30 ml + Gel nettoyant 50 ml + Huile sèche 30 ml</t>
  </si>
  <si>
    <t>EDT vapo 50 ml + Sac à main Rainbow High</t>
  </si>
  <si>
    <t>Masque hydratant à la kératine 1 litre</t>
  </si>
  <si>
    <t>L'Air du Temps x Alix D.Reynis</t>
  </si>
  <si>
    <t>EDT vapo 60 ml</t>
  </si>
  <si>
    <t>EDT vapo 100 ml + Déodorant stick 75 ml</t>
  </si>
  <si>
    <t>Crème hydratante 50 ml + Gel nettoyant 30 ml + Masque nuit 15 ml</t>
  </si>
  <si>
    <t xml:space="preserve">ACCESSOIRES </t>
  </si>
  <si>
    <t>EDT vapo 50 ml + 2 laits corps 50 ml</t>
  </si>
  <si>
    <t>EDP vapo 50 ml + 2 laits corps 50 ml</t>
  </si>
  <si>
    <t>LAN3A</t>
  </si>
  <si>
    <t>LAN114</t>
  </si>
  <si>
    <t>La Nuit Trésor</t>
  </si>
  <si>
    <t>LAN112</t>
  </si>
  <si>
    <t>LAN41A</t>
  </si>
  <si>
    <t>Ô de Lancôme</t>
  </si>
  <si>
    <t>LAN113</t>
  </si>
  <si>
    <t>EDP vapo 50 ml + Lait corps 50 ml + Vapo 10ml</t>
  </si>
  <si>
    <t>EDT vapo 125 ml + Hypnôse mascara 2 ml + Sérum Génifique 10 ml</t>
  </si>
  <si>
    <t>EDP vapo 50 ml + Lait corps  50 ml + Gel douche 50 ml</t>
  </si>
  <si>
    <t>EDP vapo 50 ml + Vapo 10 ml + Mini mascara Lash Idôle</t>
  </si>
  <si>
    <t>ARM39A</t>
  </si>
  <si>
    <t>Armani Code</t>
  </si>
  <si>
    <t>AZA110</t>
  </si>
  <si>
    <t>YSL61B</t>
  </si>
  <si>
    <t xml:space="preserve">Y </t>
  </si>
  <si>
    <t>EDP vapo 60 ml + Gel douche 50 ml + Baume après-rasage 50 ml</t>
  </si>
  <si>
    <t>Du 7 novembre au 24 décembre 2023</t>
  </si>
  <si>
    <t>PROMOTIONS NOËL</t>
  </si>
  <si>
    <t>AQUOLINA</t>
  </si>
  <si>
    <t>AQU100</t>
  </si>
  <si>
    <t>ARM18B</t>
  </si>
  <si>
    <t>EDT vapo 50 ml + Gel douche 50 ml + Lait corps 50 ml</t>
  </si>
  <si>
    <r>
      <t>S</t>
    </r>
    <r>
      <rPr>
        <sz val="12"/>
        <rFont val="Calibri"/>
        <family val="2"/>
      </rPr>
      <t>ì</t>
    </r>
    <r>
      <rPr>
        <sz val="12"/>
        <rFont val="Arial"/>
        <family val="2"/>
      </rPr>
      <t xml:space="preserve"> </t>
    </r>
  </si>
  <si>
    <t>EDP vapo 50 ml + Vapo 15 ml + Lait corps 50 ml</t>
  </si>
  <si>
    <t>COU102</t>
  </si>
  <si>
    <t>COURREGES</t>
  </si>
  <si>
    <t>Pink Sugar</t>
  </si>
  <si>
    <t xml:space="preserve"> EDP vapo 100 ml + Vapo 10 ml</t>
  </si>
  <si>
    <t>DIO9A</t>
  </si>
  <si>
    <t>DOL103</t>
  </si>
  <si>
    <t>DUR5</t>
  </si>
  <si>
    <t>DURANCE</t>
  </si>
  <si>
    <t>DUR6</t>
  </si>
  <si>
    <t>DUR7</t>
  </si>
  <si>
    <t>SAB101</t>
  </si>
  <si>
    <t>SAB100</t>
  </si>
  <si>
    <t xml:space="preserve"> EDP vapo 50 ml + Lait corps 75 ml</t>
  </si>
  <si>
    <t>EDP vapo 75 ml + Lotion corps 75 ml</t>
  </si>
  <si>
    <t>Coffret Les Eternelles - Fleurs d'Oranger</t>
  </si>
  <si>
    <t xml:space="preserve">Coffret Les Eternelles - Monoï </t>
  </si>
  <si>
    <t>Coffret Les Eternelles - Coton Musc</t>
  </si>
  <si>
    <t>EDT vapo 100 ml + Savon 125 g + Crème mains 30 ml</t>
  </si>
  <si>
    <t xml:space="preserve">Le Parfum </t>
  </si>
  <si>
    <t>Le Parfum Lumière</t>
  </si>
  <si>
    <t>ARD8</t>
  </si>
  <si>
    <t xml:space="preserve">White Tea </t>
  </si>
  <si>
    <t>EDT vapo 100 ml + Crème corps 400 ml</t>
  </si>
  <si>
    <t>GER1A</t>
  </si>
  <si>
    <t>GEORGES RECH</t>
  </si>
  <si>
    <t>GBH100</t>
  </si>
  <si>
    <t>French Story</t>
  </si>
  <si>
    <t>EDT vapo 90 ml + Nounours Collector 2023</t>
  </si>
  <si>
    <t xml:space="preserve"> EDP vapo 100 ml + Savon parfumé</t>
  </si>
  <si>
    <t>GRE101</t>
  </si>
  <si>
    <t>EDT vapo 50 ml  + Lait parfumé corps 50 ml</t>
  </si>
  <si>
    <t>GSS101</t>
  </si>
  <si>
    <t>Bella Vita</t>
  </si>
  <si>
    <t>EDP vapo 75 ml + Miniature 7,5 ml + Lait corps 75 ml</t>
  </si>
  <si>
    <t>EDP vapo 50 ml + Emulsion pour le corps 100 ml</t>
  </si>
  <si>
    <t>HER120</t>
  </si>
  <si>
    <t>HERMES</t>
  </si>
  <si>
    <t>HER107</t>
  </si>
  <si>
    <t>HER102</t>
  </si>
  <si>
    <t>HER105</t>
  </si>
  <si>
    <t>HER101</t>
  </si>
  <si>
    <t>ISS100</t>
  </si>
  <si>
    <t>Eau d'Orange Verte</t>
  </si>
  <si>
    <t>Eau de Cologne 100 ml + Gel douche 80 ml</t>
  </si>
  <si>
    <t xml:space="preserve">L'Eau D'Issey </t>
  </si>
  <si>
    <t>Twilly</t>
  </si>
  <si>
    <t>Eau des Merveilles</t>
  </si>
  <si>
    <t>Un Jardin sur le Nil</t>
  </si>
  <si>
    <t>EDT vapo 50 ml + Miniature 7.5 ml + Lait corps 40 ml</t>
  </si>
  <si>
    <t>GAU111</t>
  </si>
  <si>
    <t xml:space="preserve"> Divine</t>
  </si>
  <si>
    <t>EDP vapo 100 ml + Gel douche 75 ml</t>
  </si>
  <si>
    <t>MAU103</t>
  </si>
  <si>
    <t>MAU101</t>
  </si>
  <si>
    <t>MAU102</t>
  </si>
  <si>
    <t>MAU100</t>
  </si>
  <si>
    <t>Pour Elle</t>
  </si>
  <si>
    <t>In Red Pour Elle</t>
  </si>
  <si>
    <t>Elixir Pour Elle</t>
  </si>
  <si>
    <t>EDP vapo 100 ml + Vapo 20 ml + Gel douche 90 ml + Lait corps 90 ml</t>
  </si>
  <si>
    <t>NAR106</t>
  </si>
  <si>
    <t>NAR107</t>
  </si>
  <si>
    <t>NAR105</t>
  </si>
  <si>
    <t>NIN101</t>
  </si>
  <si>
    <t xml:space="preserve">For Her </t>
  </si>
  <si>
    <t>All Of Me</t>
  </si>
  <si>
    <t>EDT vapo 50 ml + Lait corps 50 ml + Gel douche 50 ml</t>
  </si>
  <si>
    <t>PAS4A</t>
  </si>
  <si>
    <t>PAS5A</t>
  </si>
  <si>
    <t>PAS3A</t>
  </si>
  <si>
    <t>Perle Précieuse</t>
  </si>
  <si>
    <t>EDP vapo 100 ml + Savon parfumé 100 g</t>
  </si>
  <si>
    <t>Purple Ruby</t>
  </si>
  <si>
    <t>EDP vapo 95 ml + Savon solide</t>
  </si>
  <si>
    <t>RGG38</t>
  </si>
  <si>
    <t>ROGER &amp; GALLET</t>
  </si>
  <si>
    <t>RGG32</t>
  </si>
  <si>
    <t>RGG30</t>
  </si>
  <si>
    <t>RGG31</t>
  </si>
  <si>
    <t>Fleur de Figuier</t>
  </si>
  <si>
    <t>Bois d'Orange</t>
  </si>
  <si>
    <t>Lavande Royale</t>
  </si>
  <si>
    <t>Feuille de Thé</t>
  </si>
  <si>
    <t>EDT vapo 100 ml + Savon 50 g + 3 Galets de bain 25 g</t>
  </si>
  <si>
    <t>EDT vapo 100 ml + Savon 100 g</t>
  </si>
  <si>
    <t>EDT vapo 30  ml + Crème mains 30 ml</t>
  </si>
  <si>
    <t>VER100</t>
  </si>
  <si>
    <t>Dylan Blue Her</t>
  </si>
  <si>
    <t>EDP vapo 50 ml + Gel douche 50 ml + Lait corps 50 ml</t>
  </si>
  <si>
    <t>YSL147</t>
  </si>
  <si>
    <t>ZAV102</t>
  </si>
  <si>
    <t>ZADIG &amp; VOLTAIRE</t>
  </si>
  <si>
    <t>This Is Her</t>
  </si>
  <si>
    <t>EDP vapo 50 ml + Miniature 7.5 ml + Trousse YSL</t>
  </si>
  <si>
    <t>AZA102</t>
  </si>
  <si>
    <t>EDT vapo 50 ml + Shampoing corps et cheveux 75 ml</t>
  </si>
  <si>
    <t>DIE11A</t>
  </si>
  <si>
    <t>EDT vapo 125 ml + Gels douche 2 x 75 ml</t>
  </si>
  <si>
    <t>EDT (mixte) vapo 100 ml + Gels douche 2 x 75 ml</t>
  </si>
  <si>
    <t>DIO243</t>
  </si>
  <si>
    <t>DIO244</t>
  </si>
  <si>
    <t>EDT vapo 100 ml + Gel douche 50  ml + Vapo 10 ml</t>
  </si>
  <si>
    <t>GAU105</t>
  </si>
  <si>
    <t>GIV112</t>
  </si>
  <si>
    <t>Gentleman Réserve Privée</t>
  </si>
  <si>
    <t>EDP vapo 100 ml + Vapo 12.5 ml + Gel douche 75 ml</t>
  </si>
  <si>
    <t>GSS3A</t>
  </si>
  <si>
    <t>Guess Seductive Homme</t>
  </si>
  <si>
    <t>HER103</t>
  </si>
  <si>
    <t>HER106</t>
  </si>
  <si>
    <t>HER109</t>
  </si>
  <si>
    <t>EDP vapo 50 ml + Soin Visage 20 ml</t>
  </si>
  <si>
    <t>EDT vapo 100 ml + Vapo 12.5 ml + Après-rasage 40 ml</t>
  </si>
  <si>
    <t>Terre d'Hermès Eau Givrée</t>
  </si>
  <si>
    <t>EDP vapo 100 ml + Vapo 12,5 ml + Gel douche 80 ml</t>
  </si>
  <si>
    <t>ISS101</t>
  </si>
  <si>
    <t>JAG5A</t>
  </si>
  <si>
    <t>Jaguar For Men</t>
  </si>
  <si>
    <t>EDT vapo 100 ml + Gel douche 200 ml</t>
  </si>
  <si>
    <t>MAU105</t>
  </si>
  <si>
    <t>MAU106</t>
  </si>
  <si>
    <t>MAU107</t>
  </si>
  <si>
    <t xml:space="preserve">Mauboussin Pour Lui In Black </t>
  </si>
  <si>
    <t>Mauboussin Pour Lui In Red</t>
  </si>
  <si>
    <t>Private Club</t>
  </si>
  <si>
    <t>EDP vapo 100 ml + Vapo 20 ml + Gel douche 90 ml + Gel douche 50 ml</t>
  </si>
  <si>
    <t>PAC109</t>
  </si>
  <si>
    <t>PAC113</t>
  </si>
  <si>
    <t>PAC114</t>
  </si>
  <si>
    <t>EDT vapo 100 ml + Déodorant spray 150 ml</t>
  </si>
  <si>
    <t>RAL4A</t>
  </si>
  <si>
    <t>RALPH LAUREN</t>
  </si>
  <si>
    <t>Polo Blue</t>
  </si>
  <si>
    <t>EDT vapo 125 ml + Eau de toilette  40 ml + Gel douche 100 ml</t>
  </si>
  <si>
    <t>VER103</t>
  </si>
  <si>
    <t>VER108</t>
  </si>
  <si>
    <t>VER109</t>
  </si>
  <si>
    <t>VER6B</t>
  </si>
  <si>
    <t>VER7A</t>
  </si>
  <si>
    <t>Eros Flame</t>
  </si>
  <si>
    <t>Eros Homme</t>
  </si>
  <si>
    <t>EDP vapo 100 ml + Vapo 10 ml + Déodorant stick 75 ml</t>
  </si>
  <si>
    <t>EDT vapo 100 ml + Vapo 10 ml + Gel douche 150 ml</t>
  </si>
  <si>
    <t>Dylan Blue</t>
  </si>
  <si>
    <t>EDT vapo 50 ml + Baume après-rasage 50 ml + Gel douche 50 ml</t>
  </si>
  <si>
    <t xml:space="preserve">EDP vapo 100 ml + Vapo 10 ml + Trousse </t>
  </si>
  <si>
    <t>EDT vapo 50 ml + Gel douche 50 ml + Baume après-rasage 50 ml</t>
  </si>
  <si>
    <t>ZAV103</t>
  </si>
  <si>
    <t>This Is Him</t>
  </si>
  <si>
    <t>SOF8</t>
  </si>
  <si>
    <t>SOF5</t>
  </si>
  <si>
    <t>SOF7</t>
  </si>
  <si>
    <t>Coffret Eau de Toilette</t>
  </si>
  <si>
    <t xml:space="preserve">Coffret Eau de Soin </t>
  </si>
  <si>
    <t>EDT vapo 50 ml + Peluche Sophie la girafe</t>
  </si>
  <si>
    <t>Eau de Soin parfumé vapo 50 ml + Peluche Sophie la girafe</t>
  </si>
  <si>
    <t>EDT vapo 100 ml  + Peluche Sophie la girafe</t>
  </si>
  <si>
    <t>IKS6</t>
  </si>
  <si>
    <t>IKS7</t>
  </si>
  <si>
    <t xml:space="preserve">My Baby Boy Rock </t>
  </si>
  <si>
    <t>My Baby Girl Rock</t>
  </si>
  <si>
    <t>Eau de senteur vapo 100 ml + Doudou</t>
  </si>
  <si>
    <t>Eau de Senteur vapo 100 ml + Doudou</t>
  </si>
  <si>
    <t>MAR7</t>
  </si>
  <si>
    <t>MAR8</t>
  </si>
  <si>
    <t>Captain America</t>
  </si>
  <si>
    <t>STE1</t>
  </si>
  <si>
    <t>STELLA CADENTE</t>
  </si>
  <si>
    <t xml:space="preserve">Miss Me </t>
  </si>
  <si>
    <t>IKS5X</t>
  </si>
  <si>
    <r>
      <t xml:space="preserve">Young Man Endless Paradise </t>
    </r>
    <r>
      <rPr>
        <i/>
        <sz val="12"/>
        <color rgb="FFFF0000"/>
        <rFont val="Arial"/>
        <family val="2"/>
      </rPr>
      <t xml:space="preserve">Edition Limitée </t>
    </r>
  </si>
  <si>
    <t>IKS3X</t>
  </si>
  <si>
    <t>IKS2X</t>
  </si>
  <si>
    <r>
      <t xml:space="preserve">Little Woman Endless Paradise </t>
    </r>
    <r>
      <rPr>
        <i/>
        <sz val="12"/>
        <color rgb="FFFF0000"/>
        <rFont val="Arial"/>
        <family val="2"/>
      </rPr>
      <t>Edition Limitée</t>
    </r>
  </si>
  <si>
    <r>
      <t xml:space="preserve">For A Kiss Milos Vibes </t>
    </r>
    <r>
      <rPr>
        <i/>
        <sz val="12"/>
        <color rgb="FFFF0000"/>
        <rFont val="Arial"/>
        <family val="2"/>
      </rPr>
      <t>Edition Limitée</t>
    </r>
  </si>
  <si>
    <t>JAC17</t>
  </si>
  <si>
    <t>JAC16</t>
  </si>
  <si>
    <t>JAC13</t>
  </si>
  <si>
    <t>JAC14</t>
  </si>
  <si>
    <t>JAC15</t>
  </si>
  <si>
    <t>Le Bébé</t>
  </si>
  <si>
    <t>Eau de senteur sans alcool 100 ml</t>
  </si>
  <si>
    <t>Tout Petit</t>
  </si>
  <si>
    <t>Tout Petite</t>
  </si>
  <si>
    <t>TAR3</t>
  </si>
  <si>
    <t>TARTINE ET CHOCOLAT</t>
  </si>
  <si>
    <t>TAR4</t>
  </si>
  <si>
    <t>Ptisenbon</t>
  </si>
  <si>
    <t>EMB1</t>
  </si>
  <si>
    <t>Eau de senteur vapo 60 ml</t>
  </si>
  <si>
    <t>Eau de senteur 60 ml + lait corps 200 ml + gel douche 200 ml</t>
  </si>
  <si>
    <t>Eau de senteur vapo 60 ml + Doudou</t>
  </si>
  <si>
    <t>ELI18</t>
  </si>
  <si>
    <t>ELIZABETH ARDEN SOINS</t>
  </si>
  <si>
    <t>Eight Hour Essentiels</t>
  </si>
  <si>
    <t>Baume 50 ml + Stick lèvre + Crème mains 30 ml</t>
  </si>
  <si>
    <t>GUE182</t>
  </si>
  <si>
    <t>Crème de Jour 50 ml + Crème de nuit 15 ml + Huile en Eau Jeunesse 5 ml + Trousse</t>
  </si>
  <si>
    <t>JAC12</t>
  </si>
  <si>
    <t>Huile séche 100 ml + Gel nettoyant 400 ml</t>
  </si>
  <si>
    <t>JEP17A</t>
  </si>
  <si>
    <t>JEP1C</t>
  </si>
  <si>
    <t>JEP35</t>
  </si>
  <si>
    <t>LAN118</t>
  </si>
  <si>
    <t>LANCOME</t>
  </si>
  <si>
    <t>LAN120</t>
  </si>
  <si>
    <t>LAN121</t>
  </si>
  <si>
    <t>Coffret Duo Jasmin Secret</t>
  </si>
  <si>
    <t>Savon 100 g + Crèmes mains 75 ml</t>
  </si>
  <si>
    <t>EDP vapo 60 ml + Crème mains 75 ml + Savon 100 g</t>
  </si>
  <si>
    <t>Jasmin Secret</t>
  </si>
  <si>
    <t>NUX100</t>
  </si>
  <si>
    <t>NUX101</t>
  </si>
  <si>
    <t>NUX102</t>
  </si>
  <si>
    <t>NUX103</t>
  </si>
  <si>
    <t>NUX104</t>
  </si>
  <si>
    <t>NUX105</t>
  </si>
  <si>
    <t>NUX107</t>
  </si>
  <si>
    <t>NUX108</t>
  </si>
  <si>
    <t>Coffret Soin Genifique</t>
  </si>
  <si>
    <t>Coffret Huile Prodigieuse Florale</t>
  </si>
  <si>
    <t>Coffret Rêve Ressourçant</t>
  </si>
  <si>
    <t>Coffret Prodigieux Parfum Mythique</t>
  </si>
  <si>
    <t>Coffret La Collection Prodigieux</t>
  </si>
  <si>
    <t>Coffret La Fête en Rose</t>
  </si>
  <si>
    <t>Huile prodigieuse 50ml + Crème fraiche repulpante hydratante 30ml + Baume lèvres Rêve de Miel</t>
  </si>
  <si>
    <t>Sérum 30 ml + Crème Yeux 5 ml + Renergie Multi Lift Ultra 15 ml</t>
  </si>
  <si>
    <t>Trio Crèmes Mains</t>
  </si>
  <si>
    <t>Crèmes mains :  Olive, Jasmine, Verbena  3 x 75 ml</t>
  </si>
  <si>
    <t>Coffret Soin Rénergie Multi-Lift</t>
  </si>
  <si>
    <t>Rénergie Triple Serum 50 ml + Crème Rénergie H.P.N. 300-Peptide 15 ml + Crème yeux Génifique 5 ml</t>
  </si>
  <si>
    <t>Coffret Hydra Zen</t>
  </si>
  <si>
    <t>Crème 50 ml + Sérum Génifique 10 ml + Crème nuit  15 ml + Crème yeux Génifique 5 ml</t>
  </si>
  <si>
    <t>Huile Florale 50 ml + Baume à lèvres 15 g + Eau Micellaire 100 ml</t>
  </si>
  <si>
    <t>Gelée de douche 100 ml + Eau Exaltante 30 ml + Gommage 150 ml</t>
  </si>
  <si>
    <t>Prodigieux Le Parfum 30 ml + Huile de douche 100 ml + Lait parfumé 30 ml</t>
  </si>
  <si>
    <t>Huile Prodigieuse 100 ml + Huile de douche 100 ml + Le Parfum 15 ml + Bougie 70 g</t>
  </si>
  <si>
    <t xml:space="preserve"> Huile Prodigieuse Florale 100 ml + Gelée de douche 100 ml + Le Parfum 15 ml + Bougie 70 g</t>
  </si>
  <si>
    <t>Coffret Le Moment Sérénité</t>
  </si>
  <si>
    <t>Huile Prodigieuse Neroli 100 ml + Douche Relaxante Neroli 100 ml +  Neroli Le Parfum 15 ml + Bougie 70 g</t>
  </si>
  <si>
    <t>Huile Prodigieuse 100 ml + Huile Prodigieuse Or Roll-On 8 ml</t>
  </si>
  <si>
    <t>Coffret Huile Prodigieuse Les Iconiques</t>
  </si>
  <si>
    <t>PLR28</t>
  </si>
  <si>
    <t>PLR9A</t>
  </si>
  <si>
    <t>Coffret Nuit Polaire</t>
  </si>
  <si>
    <t>Coffret La Véritable Crème de Laponie</t>
  </si>
  <si>
    <t xml:space="preserve"> Crème visage 50 ml + Crème mains 25 ml + Baume à Lèvres 10 ml</t>
  </si>
  <si>
    <t>RIT113</t>
  </si>
  <si>
    <t>RIT114</t>
  </si>
  <si>
    <t>RIT115</t>
  </si>
  <si>
    <t>RIT116</t>
  </si>
  <si>
    <t>Mousse de douche 200 ml + Crème corps 200 ml + Brume parfumée corps et cheveux 50 ml + Mini batonnets parfumés 70 ml</t>
  </si>
  <si>
    <t>The Ritual Of Sakura - L</t>
  </si>
  <si>
    <t>The Ritual Of Sakura - M</t>
  </si>
  <si>
    <t xml:space="preserve">The Ritual Of Ayurdeva - M </t>
  </si>
  <si>
    <t xml:space="preserve">The Ritual Of Karma - M </t>
  </si>
  <si>
    <t>Crème corps 100 ml + Mousse douche 200 ml + Bougie 140 g + Gommage corps 125 g</t>
  </si>
  <si>
    <t>Crème corps 100 ml + Mousse douche 200 ml + spray d'intérieur 250 ml + Gommage corps 125 g</t>
  </si>
  <si>
    <t>TFB100</t>
  </si>
  <si>
    <t>THEOPHILE BERTHON</t>
  </si>
  <si>
    <t>TFB101</t>
  </si>
  <si>
    <t>TFB102</t>
  </si>
  <si>
    <t>TFB28</t>
  </si>
  <si>
    <t>Coffret Rosée du Matin</t>
  </si>
  <si>
    <t>Coffret Mon Bel Oranger</t>
  </si>
  <si>
    <t>Coffret Tout Simplement</t>
  </si>
  <si>
    <t>Coffret Visage</t>
  </si>
  <si>
    <t xml:space="preserve">Savon noir surgras Fleur d'Oranger (500 ml) + Beurre intense corps Fleur d'Oranger (250 ml) + Herbarium Fougère Felci ambre </t>
  </si>
  <si>
    <t>Savon de Provence parfum Rose Litchi (500 ml) + Lait soyeux corps Rosetta (240 ml) + Herbarium Gypsophile Rose poudré</t>
  </si>
  <si>
    <t xml:space="preserve">Savon Noir corporel sans parfum (500 ml)  Shampoing doux réparateur sans sulfate (240 ml) + Herbarium Ruscus vert </t>
  </si>
  <si>
    <t xml:space="preserve">Sérum révélation jouvence 30 ml + Crème jour visage 75 ml +  Crème nuit visage 75 ml  </t>
  </si>
  <si>
    <t>LAN74</t>
  </si>
  <si>
    <t>Mascara Lash Idôle</t>
  </si>
  <si>
    <t>Volume effet cils recourbés - 01 Noir</t>
  </si>
  <si>
    <t>GUE151</t>
  </si>
  <si>
    <t>GUE154</t>
  </si>
  <si>
    <t>GUE153</t>
  </si>
  <si>
    <t>GUE152</t>
  </si>
  <si>
    <t>GUE113</t>
  </si>
  <si>
    <t>GUE112</t>
  </si>
  <si>
    <t>GUE116</t>
  </si>
  <si>
    <t>GUE109</t>
  </si>
  <si>
    <t>Fond de teint  2.5N Neutral 35 ml</t>
  </si>
  <si>
    <t xml:space="preserve">Fond de teint  4N Neutral 35 ml </t>
  </si>
  <si>
    <t>Fond de teint  3.5N Neutral 35 ml</t>
  </si>
  <si>
    <t>Fond de teint  3N Neutral 35 ml</t>
  </si>
  <si>
    <t>05 Moyen Brunettes / Foncé Doré 10 g</t>
  </si>
  <si>
    <t>04 Moyen Blondes / Foncé rosé 10 g</t>
  </si>
  <si>
    <t>Poudre éclat bonne mine - 02 Moyen Rosé</t>
  </si>
  <si>
    <t>2N Neutral 35 ml</t>
  </si>
  <si>
    <t>01 Clair Brunette / Clair Doré 10 g</t>
  </si>
  <si>
    <t>PAR1</t>
  </si>
  <si>
    <t>13 Couleurs pour yeux et teint</t>
  </si>
  <si>
    <t>Palette Ombres à Paupières</t>
  </si>
  <si>
    <t>YSL102</t>
  </si>
  <si>
    <t>PAR5</t>
  </si>
  <si>
    <t>LAN116</t>
  </si>
  <si>
    <t>NUD2</t>
  </si>
  <si>
    <t>NUDE BY NATURE</t>
  </si>
  <si>
    <t>NUD3</t>
  </si>
  <si>
    <t>LAN117</t>
  </si>
  <si>
    <t>GUE184</t>
  </si>
  <si>
    <t>LRF33</t>
  </si>
  <si>
    <t>LE ROUGE FRANCAIS</t>
  </si>
  <si>
    <t>Coffret Mascara Lash Clash</t>
  </si>
  <si>
    <t xml:space="preserve">Mascara noir 8 ml + Rouge à lèvres Pur Couture 1,6 g + Crayon yeux noir </t>
  </si>
  <si>
    <t>Coffret Pinceaux Maquillage</t>
  </si>
  <si>
    <t>8 Pinceaux dans leur pochette</t>
  </si>
  <si>
    <t>Coffret Mascara Monsieur Big</t>
  </si>
  <si>
    <t xml:space="preserve">Mascara noir + Démaquillant yeux 30 ml + Crayon khôl noir </t>
  </si>
  <si>
    <t>Base de teint 30 ml + fond de teint poudre 10 g + Fixateur maquillage 60 ml + Pinceau + Gloss + Trousse</t>
  </si>
  <si>
    <t>Base de teint 30 ml + Fond de teint poudre 10 g + Fixateur maquillage 60 ml + Pinceau + Gloss + Trousse</t>
  </si>
  <si>
    <t xml:space="preserve">Fresh Complexion N2 Classic Beige </t>
  </si>
  <si>
    <t>Fresh Complexion W4 Soft Sand</t>
  </si>
  <si>
    <t>Coffret Mascara Lash Idôle</t>
  </si>
  <si>
    <t>Mascara noir + Sérum Genifique10 ml + Démaquillant yeux 30 ml</t>
  </si>
  <si>
    <t>Poudre teinte 03 + Mascara Noir</t>
  </si>
  <si>
    <t>Mini Baume teinté rose + Mascara Noir</t>
  </si>
  <si>
    <t>Trousse Essentiels</t>
  </si>
  <si>
    <t>BGB1E</t>
  </si>
  <si>
    <t>BGB1D</t>
  </si>
  <si>
    <t>BGB1G</t>
  </si>
  <si>
    <t>CSB100</t>
  </si>
  <si>
    <t>CARRE SANTE BEAUTE</t>
  </si>
  <si>
    <t>NUX106</t>
  </si>
  <si>
    <t>RIT117</t>
  </si>
  <si>
    <t>24 Bijoux dorés surprise</t>
  </si>
  <si>
    <t>Calendrier de l'Avent Wonderful Jewels White</t>
  </si>
  <si>
    <t>Calendrier de l'Avent Wonderful Jewels Blue</t>
  </si>
  <si>
    <t>Calendrier de l'Avent Beautiful Jewels</t>
  </si>
  <si>
    <t>Calendrier de l'Avent "Best Of Para"</t>
  </si>
  <si>
    <t xml:space="preserve">Le Calendrier de l'Avent Nuxe </t>
  </si>
  <si>
    <t>24 Surprises à décrouvrir</t>
  </si>
  <si>
    <t>Calendrier de l'Avent 3D</t>
  </si>
  <si>
    <t>DIO246</t>
  </si>
  <si>
    <t>DIO245</t>
  </si>
  <si>
    <t xml:space="preserve">Le Rituel Beauté et Soin </t>
  </si>
  <si>
    <t>Le Rituel Éclat Naturel</t>
  </si>
  <si>
    <t>Dior Addict Lip Glow oil Teinte 001 + Le Baume + Trousse</t>
  </si>
  <si>
    <t>Dior Addict Lip Glow oil teinte 001 + Dior Rosy Glow teinte 001 + Crème Abricot Ongles + Trousse</t>
  </si>
  <si>
    <t>PLR30</t>
  </si>
  <si>
    <t>Cracker Iconique</t>
  </si>
  <si>
    <t>Crème jour 20 ml + Crème nuit 20 ml</t>
  </si>
  <si>
    <t>Crème visage  50 ml + Elixir 15 ml</t>
  </si>
  <si>
    <t>GEN5</t>
  </si>
  <si>
    <t>LABORATOIRES GENEVRIER</t>
  </si>
  <si>
    <t>GEN3</t>
  </si>
  <si>
    <t>GEN4</t>
  </si>
  <si>
    <t>Eau Micellaire active 400 ml</t>
  </si>
  <si>
    <t>Eau Micellaire active 100 ml</t>
  </si>
  <si>
    <t>Ialugen Advance Urban</t>
  </si>
  <si>
    <t>PLR29</t>
  </si>
  <si>
    <t>Baume levres 10 ml &amp; Creme mains 25 ml</t>
  </si>
  <si>
    <t>Cracker Laponie</t>
  </si>
  <si>
    <t>CLA59</t>
  </si>
  <si>
    <t>Crème Lift-Redensifiante anti-rides peaux très sèches 50 ml</t>
  </si>
  <si>
    <t>CLA48</t>
  </si>
  <si>
    <t>Aux extraits d'aloé vera &amp; fleur de safran 200 ml</t>
  </si>
  <si>
    <t>Lotion Tonique Hydratante</t>
  </si>
  <si>
    <t>CLA16</t>
  </si>
  <si>
    <t>CLA15</t>
  </si>
  <si>
    <t>Peaux très sèches ou sensibles  125 ml</t>
  </si>
  <si>
    <t>Doux Nettoyant Moussant Apaisant</t>
  </si>
  <si>
    <t>Peaux normales à sèches 125 ml</t>
  </si>
  <si>
    <t>Doux Nettoyant Hydratant</t>
  </si>
  <si>
    <t>CLA49</t>
  </si>
  <si>
    <t>Aux extraits de reine des près &amp; fleur de safran 200 ml</t>
  </si>
  <si>
    <t>Lotion Tonique Purifiante</t>
  </si>
  <si>
    <t>Air brume protectrice oxygénante 100 ml</t>
  </si>
  <si>
    <t>EST4</t>
  </si>
  <si>
    <t>ESTEE LAUDER</t>
  </si>
  <si>
    <t>Advanced Night Repair</t>
  </si>
  <si>
    <t>Concentré Régénération Intense 20 ml</t>
  </si>
  <si>
    <t>CLA24</t>
  </si>
  <si>
    <t>JEP27</t>
  </si>
  <si>
    <t>Eau Extraordinaire</t>
  </si>
  <si>
    <t xml:space="preserve"> Eau de soin force fraîcheur confort 100 ml</t>
  </si>
  <si>
    <t>Verveine Agrumes</t>
  </si>
  <si>
    <t>Lait corporel hydratant  250 ml</t>
  </si>
  <si>
    <t>CLA239</t>
  </si>
  <si>
    <t>ClarinsMen Essentiels Energisants</t>
  </si>
  <si>
    <t>IKT28</t>
  </si>
  <si>
    <t>INSTITUT KARITE</t>
  </si>
  <si>
    <t>HUG18</t>
  </si>
  <si>
    <t>HUG17</t>
  </si>
  <si>
    <t>Les Essentiels Karité</t>
  </si>
  <si>
    <t>Crème visage 50 ml + Baume après-rasage 75 ml + Pur beurre karité 50 ml + trousse</t>
  </si>
  <si>
    <t>Baume après-rasage 75 ml</t>
  </si>
  <si>
    <t>PHR15</t>
  </si>
  <si>
    <t>Shampooing brillance et souplesse 1 litre</t>
  </si>
  <si>
    <t xml:space="preserve">Floral &amp; Kératine </t>
  </si>
  <si>
    <t>WEL56</t>
  </si>
  <si>
    <t>WEL52</t>
  </si>
  <si>
    <t>PUR30</t>
  </si>
  <si>
    <t>DUR3</t>
  </si>
  <si>
    <t>DUR1</t>
  </si>
  <si>
    <t>DUR2</t>
  </si>
  <si>
    <t>MAS1</t>
  </si>
  <si>
    <t>MASQUES CHIRURGICAUX</t>
  </si>
  <si>
    <t>LIL4</t>
  </si>
  <si>
    <t>LES PARFUMS DE LILI</t>
  </si>
  <si>
    <t>LIL2</t>
  </si>
  <si>
    <t>LIL3</t>
  </si>
  <si>
    <t>LIL5</t>
  </si>
  <si>
    <t>LIL1</t>
  </si>
  <si>
    <t>Diffuseur Humidificateur Ultrasonique</t>
  </si>
  <si>
    <t>Préserve les vertus des huiles essentielles</t>
  </si>
  <si>
    <t xml:space="preserve">Coffret Bibliothèque des Parfums </t>
  </si>
  <si>
    <t>Fleurs d'oranger :  Parfum d'ambiance 100 ml + Bougie 180 g</t>
  </si>
  <si>
    <t>Fleurs de coton :  Parfum d'ambiance 100 ml + Bougie 180 g</t>
  </si>
  <si>
    <t>Fleurs de monoï :  Parfum d'ambiance 100 ml + Bougie 180 g</t>
  </si>
  <si>
    <t>Protégez-vous !</t>
  </si>
  <si>
    <t>Parfum d'ambiance et de linge 250 ml</t>
  </si>
  <si>
    <t>Fleur d'Oranger</t>
  </si>
  <si>
    <t>Violette</t>
  </si>
  <si>
    <t>Lavande</t>
  </si>
  <si>
    <t>Rose Geranium</t>
  </si>
  <si>
    <t>Fougère</t>
  </si>
  <si>
    <t>LSN2</t>
  </si>
  <si>
    <t xml:space="preserve">Le Traîneau </t>
  </si>
  <si>
    <t>4 Savons de 100 g parfum cannelle orange et pain d'épices</t>
  </si>
  <si>
    <t>CAD1</t>
  </si>
  <si>
    <t>LABORATOIRES CADENTIA</t>
  </si>
  <si>
    <t>Clean Essentiel</t>
  </si>
  <si>
    <t>JEP36</t>
  </si>
  <si>
    <t>Savons d'Invités</t>
  </si>
  <si>
    <t>Savons Olive, Jasmine, Verbena et Rose 4 x 100 g</t>
  </si>
  <si>
    <t>PDS21</t>
  </si>
  <si>
    <t>BGB74</t>
  </si>
  <si>
    <t>BGB73</t>
  </si>
  <si>
    <t>BGB64</t>
  </si>
  <si>
    <t>BGB76</t>
  </si>
  <si>
    <t>BGB41</t>
  </si>
  <si>
    <t>BGB5</t>
  </si>
  <si>
    <t>BGB6</t>
  </si>
  <si>
    <t>BGB65</t>
  </si>
  <si>
    <t>BGB34</t>
  </si>
  <si>
    <t>BGB53</t>
  </si>
  <si>
    <t>BGB54</t>
  </si>
  <si>
    <t>BGB56</t>
  </si>
  <si>
    <t>BGB75</t>
  </si>
  <si>
    <t>BGB25</t>
  </si>
  <si>
    <t>BGB14</t>
  </si>
  <si>
    <t>BGB18</t>
  </si>
  <si>
    <t>BGB82</t>
  </si>
  <si>
    <t>BGB83</t>
  </si>
  <si>
    <t>BGB50</t>
  </si>
  <si>
    <t>BGB21</t>
  </si>
  <si>
    <t>BGB33</t>
  </si>
  <si>
    <t>BGB81</t>
  </si>
  <si>
    <t>BGB39</t>
  </si>
  <si>
    <t>BGB43</t>
  </si>
  <si>
    <t>BGB2</t>
  </si>
  <si>
    <t>BGB42</t>
  </si>
  <si>
    <t>PDS52</t>
  </si>
  <si>
    <t>PDS51</t>
  </si>
  <si>
    <t>Diffusion non-stop jusqu'à 55 h - 180 g</t>
  </si>
  <si>
    <t>Bougie Parfumée Madeleine</t>
  </si>
  <si>
    <t>Bougie Forêt Enchantée</t>
  </si>
  <si>
    <t>Bougie Parfumée Pain d'Épices</t>
  </si>
  <si>
    <t>Bougie Bijou Rose Framboise</t>
  </si>
  <si>
    <t>Bougie Bijou Jasmin Blanc</t>
  </si>
  <si>
    <t xml:space="preserve">Bougie Bijou Pain d'Épice </t>
  </si>
  <si>
    <t>Parfum rose framboise + 1 Bracelet argenté</t>
  </si>
  <si>
    <t>Parfum rose framboise + 1 Bracelet doré</t>
  </si>
  <si>
    <t>Parfum pain d'épice + 1 Bracelet doré</t>
  </si>
  <si>
    <t>Bougie Bijou Zeste d'Agrumes</t>
  </si>
  <si>
    <t>Parfum amande + 1 Collier argenté</t>
  </si>
  <si>
    <t>Parfum agrumes + 1 Bracelet doré</t>
  </si>
  <si>
    <t>Parfum agrumes + 1 Collier doré</t>
  </si>
  <si>
    <t>Parfum jasmin blanc + 1 Collier argenté</t>
  </si>
  <si>
    <t>Parfum jasmin blanc + 1 Collier doré</t>
  </si>
  <si>
    <t>Parfum douceur de coco + Collier argenté</t>
  </si>
  <si>
    <t>Bougie Bijou Douceur de Coco</t>
  </si>
  <si>
    <t>Parfum coton + 1 Collier doré</t>
  </si>
  <si>
    <t>Bougie Bijou Voile de Coton</t>
  </si>
  <si>
    <t>Parfum fleur de lotus + 1 Bracelet argenté</t>
  </si>
  <si>
    <t>Bougie Bijou Jardin de Lotus</t>
  </si>
  <si>
    <t>Parfum fleur de lotus + 1 Bracelet doré</t>
  </si>
  <si>
    <t>Parfum pain d'épice + 1 Bracelet argenté</t>
  </si>
  <si>
    <t>Bougie parfum fleur de tiaré + 1 Bracelet doré</t>
  </si>
  <si>
    <t>Bougie parfum fleur de tiaré + 1 Collier doré</t>
  </si>
  <si>
    <t>Bougie Bijou sous les Figuiers</t>
  </si>
  <si>
    <t>Bougie Bijou sous les Frangipaniers</t>
  </si>
  <si>
    <t>Parfum figue + 1 Bracelet doré</t>
  </si>
  <si>
    <t>Parfum figue + 1 Bracelet argenté</t>
  </si>
  <si>
    <t>Parfum fleur de vanille + 1 Bracelet argenté</t>
  </si>
  <si>
    <t>Parfum fleur de vanille + 1 Collier argenté</t>
  </si>
  <si>
    <t>Bougie Bijou Fleur de Vanille</t>
  </si>
  <si>
    <t>Parfum fleur de vanille + 1 Bracelet doré</t>
  </si>
  <si>
    <t>Parfum coton + 1 Bracelet argenté</t>
  </si>
  <si>
    <t>Parfum fleur de tiaré + 1 Bracelet argenté</t>
  </si>
  <si>
    <t>Parfum coco + 1 Bracelet argenté</t>
  </si>
  <si>
    <t>Parfum amande + 1 Bracelet doré</t>
  </si>
  <si>
    <t>Parfum Ambre + 1 Bracelet doré</t>
  </si>
  <si>
    <t>Bougie Bijou Ambre d'Orient</t>
  </si>
  <si>
    <t>Parfum ambre + 1 Bracelet argenté</t>
  </si>
  <si>
    <t>Parfum agrumes + 1 Bracelet argenté</t>
  </si>
  <si>
    <t>JEP3B</t>
  </si>
  <si>
    <t>Coffret Rose</t>
  </si>
  <si>
    <t>CLO25</t>
  </si>
  <si>
    <t>CHLOE</t>
  </si>
  <si>
    <t>CLO26</t>
  </si>
  <si>
    <t>ESC3</t>
  </si>
  <si>
    <t>Magnetism</t>
  </si>
  <si>
    <t>GIV102</t>
  </si>
  <si>
    <t>GIV35</t>
  </si>
  <si>
    <t xml:space="preserve">L'Interdit Rouge Ultime </t>
  </si>
  <si>
    <t>GRE4</t>
  </si>
  <si>
    <t>AQU1</t>
  </si>
  <si>
    <t>ARM10</t>
  </si>
  <si>
    <t>AZA2</t>
  </si>
  <si>
    <t>Wanted Girl</t>
  </si>
  <si>
    <t xml:space="preserve">EDT vapo 100 ml + Gel douche 60 ml + Sac </t>
  </si>
  <si>
    <t>BOU4</t>
  </si>
  <si>
    <t>CAC15</t>
  </si>
  <si>
    <t>CAC9</t>
  </si>
  <si>
    <t>CAC16</t>
  </si>
  <si>
    <t>CAC8</t>
  </si>
  <si>
    <t xml:space="preserve">Yes I Am </t>
  </si>
  <si>
    <t>Eden</t>
  </si>
  <si>
    <t>GUC2</t>
  </si>
  <si>
    <t>GUE165</t>
  </si>
  <si>
    <t>GUE167</t>
  </si>
  <si>
    <t>GUE162</t>
  </si>
  <si>
    <t>GUE163</t>
  </si>
  <si>
    <t>GUE166</t>
  </si>
  <si>
    <t>GUE164</t>
  </si>
  <si>
    <t>GUE172</t>
  </si>
  <si>
    <t>GUE171</t>
  </si>
  <si>
    <t>GUE170</t>
  </si>
  <si>
    <t>Aqua Allegoria Boise Forte Bosca Vanilla</t>
  </si>
  <si>
    <t>Aqua Allegoria Boise Forte Oud Yuzu</t>
  </si>
  <si>
    <t>Aqua Allegoria Boise Forte Rose Palissandro</t>
  </si>
  <si>
    <t>La Petite Robe Noire Absolue</t>
  </si>
  <si>
    <t>GSS16</t>
  </si>
  <si>
    <t>GUY3</t>
  </si>
  <si>
    <t>Brume parfumée à paillette 250 ml</t>
  </si>
  <si>
    <t xml:space="preserve">St-Tropez Lush </t>
  </si>
  <si>
    <t>HUG8</t>
  </si>
  <si>
    <t>Boss Femme</t>
  </si>
  <si>
    <t>GAU101</t>
  </si>
  <si>
    <t>GAU109</t>
  </si>
  <si>
    <t>Divine</t>
  </si>
  <si>
    <t>Classique Collector Noël</t>
  </si>
  <si>
    <t>LAC12</t>
  </si>
  <si>
    <t>Touch Of Pink</t>
  </si>
  <si>
    <t>LAN40</t>
  </si>
  <si>
    <t>LAN12</t>
  </si>
  <si>
    <t>LAN14</t>
  </si>
  <si>
    <t>LAN13</t>
  </si>
  <si>
    <t>LAN42</t>
  </si>
  <si>
    <t>LAN5</t>
  </si>
  <si>
    <t>Poême</t>
  </si>
  <si>
    <t>Ô De Lancôme</t>
  </si>
  <si>
    <t xml:space="preserve">La Nuit Trésor </t>
  </si>
  <si>
    <t>MAU2</t>
  </si>
  <si>
    <t>MAU7</t>
  </si>
  <si>
    <t>Elixir pour Elle</t>
  </si>
  <si>
    <t>MTN2</t>
  </si>
  <si>
    <t>MONTANA</t>
  </si>
  <si>
    <t>Parfum de Peau</t>
  </si>
  <si>
    <t>MUG6</t>
  </si>
  <si>
    <t>MUG16</t>
  </si>
  <si>
    <t>EDP flacon recharge 100 ml</t>
  </si>
  <si>
    <t>NAR29</t>
  </si>
  <si>
    <t>EDT vapo florale 100 ml</t>
  </si>
  <si>
    <t>Fleur de Musc</t>
  </si>
  <si>
    <t>PAL3</t>
  </si>
  <si>
    <t>PRA12</t>
  </si>
  <si>
    <t>REM1</t>
  </si>
  <si>
    <t>REM18</t>
  </si>
  <si>
    <t>REM4</t>
  </si>
  <si>
    <t>REM9</t>
  </si>
  <si>
    <t>REM8</t>
  </si>
  <si>
    <t>REM11</t>
  </si>
  <si>
    <t>REM16</t>
  </si>
  <si>
    <t>Paradoxe</t>
  </si>
  <si>
    <t>Ambre</t>
  </si>
  <si>
    <t>Les Notes Gourmandes Guimauve</t>
  </si>
  <si>
    <t>YSL4</t>
  </si>
  <si>
    <t>YSL27</t>
  </si>
  <si>
    <t>YSL3</t>
  </si>
  <si>
    <t>Opium</t>
  </si>
  <si>
    <t>CAL3</t>
  </si>
  <si>
    <t>Ck All</t>
  </si>
  <si>
    <t>ABE4</t>
  </si>
  <si>
    <t>ARM39</t>
  </si>
  <si>
    <t>EDT vapo rechargeable 75 ml</t>
  </si>
  <si>
    <t xml:space="preserve">Armani Code </t>
  </si>
  <si>
    <t>First Instinct</t>
  </si>
  <si>
    <t>AZA7</t>
  </si>
  <si>
    <t>AZA13X</t>
  </si>
  <si>
    <t>AZA9</t>
  </si>
  <si>
    <t>AZA30</t>
  </si>
  <si>
    <t>AZA31</t>
  </si>
  <si>
    <t>AZA10</t>
  </si>
  <si>
    <t>AZA17</t>
  </si>
  <si>
    <t>Azzaro Sport</t>
  </si>
  <si>
    <t>Chrome Parfum</t>
  </si>
  <si>
    <t>CRN10</t>
  </si>
  <si>
    <t>CER4</t>
  </si>
  <si>
    <t>EDT Vivifiante vapo 200 ml</t>
  </si>
  <si>
    <t>DIE12</t>
  </si>
  <si>
    <t>DIE6</t>
  </si>
  <si>
    <t>Bad</t>
  </si>
  <si>
    <t>DIO85</t>
  </si>
  <si>
    <t>DIO138</t>
  </si>
  <si>
    <t>GIV49</t>
  </si>
  <si>
    <t>Gentleman Original</t>
  </si>
  <si>
    <t>GUC15</t>
  </si>
  <si>
    <t>GUY8</t>
  </si>
  <si>
    <t xml:space="preserve">EDP intense vapo 50 ml </t>
  </si>
  <si>
    <t xml:space="preserve">Drakkar </t>
  </si>
  <si>
    <t>Guilty pour Homme</t>
  </si>
  <si>
    <t>HUG9</t>
  </si>
  <si>
    <t>HUG31</t>
  </si>
  <si>
    <t>HUG27</t>
  </si>
  <si>
    <t>ART15A</t>
  </si>
  <si>
    <t>ART14A</t>
  </si>
  <si>
    <t>GAU110</t>
  </si>
  <si>
    <t>GAU26</t>
  </si>
  <si>
    <t>EDT vapo 100 ml + Dédorant 200 ml</t>
  </si>
  <si>
    <t>Sultan Oud Men</t>
  </si>
  <si>
    <t>EDT vapo 40 ml</t>
  </si>
  <si>
    <t>Le Male Collector Noël</t>
  </si>
  <si>
    <t>KEN35</t>
  </si>
  <si>
    <t>KEN26</t>
  </si>
  <si>
    <t>KEN28</t>
  </si>
  <si>
    <t>Kenzo Homme Marine</t>
  </si>
  <si>
    <t>LAC22</t>
  </si>
  <si>
    <t>LAC25</t>
  </si>
  <si>
    <t>LAC23</t>
  </si>
  <si>
    <t>LAC20</t>
  </si>
  <si>
    <t>Match Point Cologne</t>
  </si>
  <si>
    <t xml:space="preserve">Match Point </t>
  </si>
  <si>
    <t>L12.12 Blanc Eau Fraîche</t>
  </si>
  <si>
    <t>MAU15</t>
  </si>
  <si>
    <t>MAU16</t>
  </si>
  <si>
    <t>MAU14</t>
  </si>
  <si>
    <t>MON3</t>
  </si>
  <si>
    <t>Mauboussin pour Lui In Red</t>
  </si>
  <si>
    <t xml:space="preserve">Mauboussin pour Lui </t>
  </si>
  <si>
    <t>Mauboussin pour Lui In Black</t>
  </si>
  <si>
    <t>PAC105</t>
  </si>
  <si>
    <t>PAC106</t>
  </si>
  <si>
    <t>PAC41</t>
  </si>
  <si>
    <t>PAL4</t>
  </si>
  <si>
    <t>Phantom Le Parfum</t>
  </si>
  <si>
    <t xml:space="preserve">EDT vapo 100 ml </t>
  </si>
  <si>
    <t xml:space="preserve">EDT vapo 75 ml </t>
  </si>
  <si>
    <t>Minotaure</t>
  </si>
  <si>
    <t>YSL110</t>
  </si>
  <si>
    <t>YSL109</t>
  </si>
  <si>
    <t>YSL55</t>
  </si>
  <si>
    <t>YSL43</t>
  </si>
  <si>
    <t>YSL107</t>
  </si>
  <si>
    <t>YSL108</t>
  </si>
  <si>
    <t>YSL44</t>
  </si>
  <si>
    <t>YSL41</t>
  </si>
  <si>
    <t>Flacon recharge 150 ml</t>
  </si>
  <si>
    <t xml:space="preserve">MYSLF </t>
  </si>
  <si>
    <t>La Nuit de l'Homme</t>
  </si>
  <si>
    <t>Kouros</t>
  </si>
  <si>
    <t>BRI12</t>
  </si>
  <si>
    <t>BRISTON MONTRES</t>
  </si>
  <si>
    <t>BRI5</t>
  </si>
  <si>
    <t>Montre mixte - Vert Emeraude/Or Jaune</t>
  </si>
  <si>
    <t>Montre mixte - Gold Rose/Vert Olive</t>
  </si>
  <si>
    <t>Clubmaster Classic acétate</t>
  </si>
  <si>
    <t>Casquettes</t>
  </si>
  <si>
    <t>LXH7</t>
  </si>
  <si>
    <t>LXH</t>
  </si>
  <si>
    <t>LXH23</t>
  </si>
  <si>
    <t>LXH8</t>
  </si>
  <si>
    <t>LXH27</t>
  </si>
  <si>
    <t>LXH18</t>
  </si>
  <si>
    <t>LXH12</t>
  </si>
  <si>
    <t>LXH22</t>
  </si>
  <si>
    <t>LXH14</t>
  </si>
  <si>
    <t>LXH28</t>
  </si>
  <si>
    <t>LXH24</t>
  </si>
  <si>
    <t>LXH16</t>
  </si>
  <si>
    <t>LXH26</t>
  </si>
  <si>
    <t>LXH17</t>
  </si>
  <si>
    <t>LXH6</t>
  </si>
  <si>
    <t>LXH15</t>
  </si>
  <si>
    <t>LXH5</t>
  </si>
  <si>
    <t>LXH11</t>
  </si>
  <si>
    <t>LXH25</t>
  </si>
  <si>
    <t>Casquette Monte-Carlo</t>
  </si>
  <si>
    <t>En suédine Camel</t>
  </si>
  <si>
    <t>En suédine Gris</t>
  </si>
  <si>
    <t>En coton Noir peinture Blanche / Bleu roi</t>
  </si>
  <si>
    <t>En coton Blanc peinture Bleue / Noire</t>
  </si>
  <si>
    <t>Casquette Art The French Touch</t>
  </si>
  <si>
    <t>En suédine Verte Blanche</t>
  </si>
  <si>
    <t>En suédine Lila</t>
  </si>
  <si>
    <t>En nylon Gris</t>
  </si>
  <si>
    <t>En nylon Beige Sable</t>
  </si>
  <si>
    <t>En nylon Lime</t>
  </si>
  <si>
    <t>En nylon  Bleu Lagon</t>
  </si>
  <si>
    <t>En nylon Prune</t>
  </si>
  <si>
    <t>Casquette Rhône</t>
  </si>
  <si>
    <t>En velours Côtelé Moutarde</t>
  </si>
  <si>
    <t>En velours Côtelé Kaki</t>
  </si>
  <si>
    <t>En velours Côtelé Bleu Marine</t>
  </si>
  <si>
    <t>En feutrine Gris Perlé</t>
  </si>
  <si>
    <t>En feutrine Cerise</t>
  </si>
  <si>
    <t>En feutrine Bleu Gris</t>
  </si>
  <si>
    <t>Casquette Les Vignes</t>
  </si>
  <si>
    <t>Casquette les Alpes</t>
  </si>
  <si>
    <t>Casquette Champs Elysés</t>
  </si>
  <si>
    <t>En coton Saumon</t>
  </si>
  <si>
    <t>HSL59</t>
  </si>
  <si>
    <t>Casquette Whaler</t>
  </si>
  <si>
    <t>HSL93</t>
  </si>
  <si>
    <t>Sac à  dos - Grey</t>
  </si>
  <si>
    <t>KIP24</t>
  </si>
  <si>
    <t>KIP64</t>
  </si>
  <si>
    <t>Grand sac à  dos à  roulettes  - Baltic Aqua</t>
  </si>
  <si>
    <t>Carlow</t>
  </si>
  <si>
    <t>Petit sac à dos enfant avec poche arrondie - Garden Grey</t>
  </si>
  <si>
    <t>DUP19</t>
  </si>
  <si>
    <t>DUP22</t>
  </si>
  <si>
    <t xml:space="preserve">Tapis de Conférence Cuir Line D </t>
  </si>
  <si>
    <t>Cuir noir</t>
  </si>
  <si>
    <t>Cuir Bronze - Or Jaune</t>
  </si>
  <si>
    <t xml:space="preserve">Porte-Documents Atelier </t>
  </si>
  <si>
    <t>CEM34</t>
  </si>
  <si>
    <t>LMA24</t>
  </si>
  <si>
    <t>LMA26</t>
  </si>
  <si>
    <t>Hilda - Burgundy</t>
  </si>
  <si>
    <t xml:space="preserve">Petit sac bandoulière en cuir </t>
  </si>
  <si>
    <t>Azul - Bleu</t>
  </si>
  <si>
    <t>Ceintures</t>
  </si>
  <si>
    <t>LAZ15</t>
  </si>
  <si>
    <t>LAZ9</t>
  </si>
  <si>
    <t>LAZ21</t>
  </si>
  <si>
    <t>LAZ27</t>
  </si>
  <si>
    <t>LAZ10</t>
  </si>
  <si>
    <t>LAZ11</t>
  </si>
  <si>
    <t>LAZ16</t>
  </si>
  <si>
    <t>LAZ22</t>
  </si>
  <si>
    <t>LAZ23</t>
  </si>
  <si>
    <t>LAZ28</t>
  </si>
  <si>
    <t>LAZ30</t>
  </si>
  <si>
    <t>LAZ37</t>
  </si>
  <si>
    <t>LAZ38</t>
  </si>
  <si>
    <t>LAZ12</t>
  </si>
  <si>
    <t>LAZ13</t>
  </si>
  <si>
    <t>LAZ18</t>
  </si>
  <si>
    <t>LAZ19</t>
  </si>
  <si>
    <t>LAZ25</t>
  </si>
  <si>
    <t>LAZ26</t>
  </si>
  <si>
    <t>LAZ29</t>
  </si>
  <si>
    <t>LAZ32</t>
  </si>
  <si>
    <t>LAZ34</t>
  </si>
  <si>
    <t>LAZ35</t>
  </si>
  <si>
    <t>LAZ14</t>
  </si>
  <si>
    <t>LAZ17</t>
  </si>
  <si>
    <t>LAZ24</t>
  </si>
  <si>
    <t>Vert taille 95</t>
  </si>
  <si>
    <t>Vert taille 100</t>
  </si>
  <si>
    <t>Marron taille 95</t>
  </si>
  <si>
    <t>Marron taille 100</t>
  </si>
  <si>
    <t>Marron taille 105</t>
  </si>
  <si>
    <t>Marron taille 110</t>
  </si>
  <si>
    <t>Marron taille 115</t>
  </si>
  <si>
    <t>Bleu taille 95</t>
  </si>
  <si>
    <t>Bleu taille 100</t>
  </si>
  <si>
    <t>Vert taille 105</t>
  </si>
  <si>
    <t>Vert taille 110</t>
  </si>
  <si>
    <t>Vert taille 115</t>
  </si>
  <si>
    <t>Vert taille 120</t>
  </si>
  <si>
    <t>Bleu taille 105</t>
  </si>
  <si>
    <t>Bleu taille 110</t>
  </si>
  <si>
    <t>Bleu taille 115</t>
  </si>
  <si>
    <t>Bleu taille 120</t>
  </si>
  <si>
    <t>Bordeaux taille 95</t>
  </si>
  <si>
    <t>Bordeaux taille 100</t>
  </si>
  <si>
    <t>Bordeaux taille 105</t>
  </si>
  <si>
    <t>Bordeaux taille 110</t>
  </si>
  <si>
    <t>Bordeaux taille 120</t>
  </si>
  <si>
    <t>Grise taille 100</t>
  </si>
  <si>
    <t>Grise taille 105</t>
  </si>
  <si>
    <t>Grise taille 115</t>
  </si>
  <si>
    <t>Grise taille 120</t>
  </si>
  <si>
    <t>Ceinture En Cuir</t>
  </si>
  <si>
    <t>Lunettes</t>
  </si>
  <si>
    <t>CKL15</t>
  </si>
  <si>
    <t>CALVIN KLEIN LUNETTES</t>
  </si>
  <si>
    <t>BBL3</t>
  </si>
  <si>
    <t>BURBERRY LUNETTES</t>
  </si>
  <si>
    <t>CKL18</t>
  </si>
  <si>
    <t>CKL4</t>
  </si>
  <si>
    <t>PLC9</t>
  </si>
  <si>
    <t>POLICE LUNETTES</t>
  </si>
  <si>
    <t>MJL5</t>
  </si>
  <si>
    <t>MARC JACOBS LUNETTES</t>
  </si>
  <si>
    <t>CKL17</t>
  </si>
  <si>
    <t>PLC7</t>
  </si>
  <si>
    <t>MJL21</t>
  </si>
  <si>
    <t>MOS4</t>
  </si>
  <si>
    <t>MOSCHINO LUNETTES</t>
  </si>
  <si>
    <t>MOS8</t>
  </si>
  <si>
    <t>GCY3</t>
  </si>
  <si>
    <t>GIVENCHY LUNETTES</t>
  </si>
  <si>
    <t>MJL23</t>
  </si>
  <si>
    <t>PLC2</t>
  </si>
  <si>
    <t>PLC14</t>
  </si>
  <si>
    <t>GCY7</t>
  </si>
  <si>
    <t>MJL4</t>
  </si>
  <si>
    <t>MJL13</t>
  </si>
  <si>
    <t>CKL1</t>
  </si>
  <si>
    <t>PLC3</t>
  </si>
  <si>
    <t>MJL19</t>
  </si>
  <si>
    <t>PLC17</t>
  </si>
  <si>
    <t>PLC18</t>
  </si>
  <si>
    <t>PLC5</t>
  </si>
  <si>
    <t>MOS3</t>
  </si>
  <si>
    <t>CKL22</t>
  </si>
  <si>
    <t>JCL7</t>
  </si>
  <si>
    <t>JIMMY CHOO LUNETTES</t>
  </si>
  <si>
    <t>MJL16</t>
  </si>
  <si>
    <t>PLC1</t>
  </si>
  <si>
    <t>LXH13</t>
  </si>
  <si>
    <t>MJL12</t>
  </si>
  <si>
    <t>MJL18</t>
  </si>
  <si>
    <t>PLC11</t>
  </si>
  <si>
    <t>RCL1</t>
  </si>
  <si>
    <t>R. CAVALLI LUNETTES</t>
  </si>
  <si>
    <t>CKL7</t>
  </si>
  <si>
    <t>CHL2</t>
  </si>
  <si>
    <t>CHLOE LUNETTES</t>
  </si>
  <si>
    <t>DLU24</t>
  </si>
  <si>
    <t>DIOR LUNETTES</t>
  </si>
  <si>
    <t>JCL6</t>
  </si>
  <si>
    <t>MJL14</t>
  </si>
  <si>
    <t>MOS1</t>
  </si>
  <si>
    <t>MOS11</t>
  </si>
  <si>
    <t>PLC6</t>
  </si>
  <si>
    <t>CKL12</t>
  </si>
  <si>
    <t>MOS5</t>
  </si>
  <si>
    <t>DLU23</t>
  </si>
  <si>
    <t>MJL11</t>
  </si>
  <si>
    <t>MJL10</t>
  </si>
  <si>
    <t>MOS9</t>
  </si>
  <si>
    <t>CRL8</t>
  </si>
  <si>
    <t>CARRERA LUNETTES</t>
  </si>
  <si>
    <t>GCY1</t>
  </si>
  <si>
    <t>PLC8</t>
  </si>
  <si>
    <t>DLU5</t>
  </si>
  <si>
    <t>CRL5</t>
  </si>
  <si>
    <t>CHL4</t>
  </si>
  <si>
    <t>CHL7</t>
  </si>
  <si>
    <t>JCL1</t>
  </si>
  <si>
    <t>RCL4</t>
  </si>
  <si>
    <t>DLU6</t>
  </si>
  <si>
    <t>DLU4</t>
  </si>
  <si>
    <t>DLU8</t>
  </si>
  <si>
    <t>GCY6</t>
  </si>
  <si>
    <t>GCL7</t>
  </si>
  <si>
    <t>GUCCI LUNETTES</t>
  </si>
  <si>
    <t>JCL5</t>
  </si>
  <si>
    <t>MOS10</t>
  </si>
  <si>
    <t>DLU25</t>
  </si>
  <si>
    <t>DLU1</t>
  </si>
  <si>
    <t>GCL3</t>
  </si>
  <si>
    <t>BE4283-37724L</t>
  </si>
  <si>
    <t xml:space="preserve"> Lunettes de Soleil femme - Bleu</t>
  </si>
  <si>
    <t>CE152S-838</t>
  </si>
  <si>
    <t xml:space="preserve">CE145S </t>
  </si>
  <si>
    <t xml:space="preserve">CE168S-887 </t>
  </si>
  <si>
    <t>Lunettes de Soleil femme - Peach Gradient</t>
  </si>
  <si>
    <t>CK NYC1871S</t>
  </si>
  <si>
    <t xml:space="preserve">CK18103S </t>
  </si>
  <si>
    <t>Lunettes de Soleil femme - Doré</t>
  </si>
  <si>
    <t>Lunettes de Soleil Mixte - Argenté Gris Havana</t>
  </si>
  <si>
    <t>CK8051S</t>
  </si>
  <si>
    <t>Lunettes de Soleil Femme - Rose Or Transparent</t>
  </si>
  <si>
    <t>Lunettes de Soleil femme -  Gold Gradient Petrol</t>
  </si>
  <si>
    <t>Lunettes de Soleil Homme - Gris Métallisé</t>
  </si>
  <si>
    <t xml:space="preserve">CK19720S </t>
  </si>
  <si>
    <t xml:space="preserve">CK NYC1872S </t>
  </si>
  <si>
    <t>Lunettes de Soleil Mixte - Bleu</t>
  </si>
  <si>
    <t xml:space="preserve">CK19314S </t>
  </si>
  <si>
    <t xml:space="preserve">CK NYC1812S </t>
  </si>
  <si>
    <t>Lunettes de Soleil Mixte -  Argenté Marron</t>
  </si>
  <si>
    <t xml:space="preserve">CK19308S </t>
  </si>
  <si>
    <t>Lunettes de Soleil Mixte - Argenté Noir</t>
  </si>
  <si>
    <t xml:space="preserve">232/G/S </t>
  </si>
  <si>
    <t>Lunettes de Soleil mixte - Marron</t>
  </si>
  <si>
    <t xml:space="preserve">1011/S </t>
  </si>
  <si>
    <t>Lunettes de Soleil mixte  Noir - Rouge - Blanc</t>
  </si>
  <si>
    <t xml:space="preserve">BLACKTIE 154S </t>
  </si>
  <si>
    <t>Lunettes de Soleil Homme - Bordeaux</t>
  </si>
  <si>
    <t xml:space="preserve">BLACKTIE 195FS </t>
  </si>
  <si>
    <t>Lunettes de Soleil Homme Bordeaux noir</t>
  </si>
  <si>
    <t xml:space="preserve">BLACKTIE 195S </t>
  </si>
  <si>
    <t xml:space="preserve">BLACKTIE 177S </t>
  </si>
  <si>
    <t>Lunettes de Soleil Homme Bordeaux Crystal</t>
  </si>
  <si>
    <t>DIORICE AU F0A4</t>
  </si>
  <si>
    <t xml:space="preserve">BLACKTIE 178FS </t>
  </si>
  <si>
    <t>Monture Homme Marron transparent</t>
  </si>
  <si>
    <t xml:space="preserve">BLACKTIE175S </t>
  </si>
  <si>
    <t>Lunettes de Soleil Homme Bordeaux Noir</t>
  </si>
  <si>
    <t xml:space="preserve">DIORICE AUF2E0 </t>
  </si>
  <si>
    <t>Lunette de soleil aviateur en métal- collection 2021</t>
  </si>
  <si>
    <t xml:space="preserve">GG0903S-004 </t>
  </si>
  <si>
    <t>Lunettes de Soleil femme oversize - collection 2021</t>
  </si>
  <si>
    <t xml:space="preserve">GG0584-S - 002 </t>
  </si>
  <si>
    <t>Lunettes de soleil homme larges havanes - collection 2021</t>
  </si>
  <si>
    <t xml:space="preserve">GV7097 S </t>
  </si>
  <si>
    <t>Lunettes de Soleil Femme - Bleu</t>
  </si>
  <si>
    <t xml:space="preserve">SGV657 </t>
  </si>
  <si>
    <t>Lunettes de Soleil Femme - Gris Transparent</t>
  </si>
  <si>
    <t xml:space="preserve">GV7068/S </t>
  </si>
  <si>
    <t>Lunettes de Soleil Femme - Rose foncé</t>
  </si>
  <si>
    <t xml:space="preserve">GV7024/F/S </t>
  </si>
  <si>
    <t>Lunettes de Soleil Femme - Rose</t>
  </si>
  <si>
    <t xml:space="preserve">GAL/S </t>
  </si>
  <si>
    <t>Lunettes de Soleil Femme - Or Havana</t>
  </si>
  <si>
    <t xml:space="preserve">MAYELA S </t>
  </si>
  <si>
    <t>Lunettes de Soleil Femme  - Noir Strass</t>
  </si>
  <si>
    <t xml:space="preserve">ERIE S </t>
  </si>
  <si>
    <t>Lunettes de Soleil Femme - Bordeaux</t>
  </si>
  <si>
    <t xml:space="preserve">LORY/S </t>
  </si>
  <si>
    <t>Lunettes de Soleil Femme - Blue Gold</t>
  </si>
  <si>
    <t>En suédine Vert d'Eau</t>
  </si>
  <si>
    <t xml:space="preserve">MARC 257/F/S </t>
  </si>
  <si>
    <t>Lunettes de soleil Femme - Havana</t>
  </si>
  <si>
    <t xml:space="preserve">MARC 49/S </t>
  </si>
  <si>
    <t>Lunettes de Soleil Mixte - Gris Havana</t>
  </si>
  <si>
    <t xml:space="preserve">MARC 294/S </t>
  </si>
  <si>
    <t>Lunettes de Soleil Mixte - Noir  Bleu</t>
  </si>
  <si>
    <t xml:space="preserve">MARC 25/S </t>
  </si>
  <si>
    <t>Lunettes de Soleil Mixte - Transparent</t>
  </si>
  <si>
    <t xml:space="preserve">MARC 139/S </t>
  </si>
  <si>
    <t>Lunettes de Soleil Homme - Marine</t>
  </si>
  <si>
    <t xml:space="preserve">MARC 271/S </t>
  </si>
  <si>
    <t>Lunettes de Soleil Mixte - Argenté</t>
  </si>
  <si>
    <t xml:space="preserve">MARC 38/S </t>
  </si>
  <si>
    <t>Lunettes de Soleil Mixte - Vert</t>
  </si>
  <si>
    <t xml:space="preserve">MARC 35/S </t>
  </si>
  <si>
    <t xml:space="preserve">MARC 137/S </t>
  </si>
  <si>
    <t>Lunettes de Soleil Mixte - Gris acier</t>
  </si>
  <si>
    <t xml:space="preserve">MARC 37/S </t>
  </si>
  <si>
    <t xml:space="preserve">MARC 137 S </t>
  </si>
  <si>
    <t>Lunettes de Soleil Homme - Gris</t>
  </si>
  <si>
    <t xml:space="preserve">MARC 26/S </t>
  </si>
  <si>
    <t>Lunettes de Soleil Mixte - Vert Gris Transparent</t>
  </si>
  <si>
    <t xml:space="preserve">MOS010/S </t>
  </si>
  <si>
    <t>Lunettes de Soleil femme - Gold Multicolor Metalized</t>
  </si>
  <si>
    <t xml:space="preserve">MOS765 </t>
  </si>
  <si>
    <t>Lunettes de Soleil Femme - Havana Clair</t>
  </si>
  <si>
    <t xml:space="preserve">MOS054/S </t>
  </si>
  <si>
    <t>Lunettes de Soleil Femme - Or Rouge</t>
  </si>
  <si>
    <t xml:space="preserve">MOSO39/S </t>
  </si>
  <si>
    <t>Lunettes de Soleil femme - Chromé</t>
  </si>
  <si>
    <t xml:space="preserve">MOS003/S </t>
  </si>
  <si>
    <t>Lunettes de Soleil femme - Bleu</t>
  </si>
  <si>
    <t xml:space="preserve">MO650 </t>
  </si>
  <si>
    <t>Lunettes de Soleil Femme - Blanc</t>
  </si>
  <si>
    <t xml:space="preserve">MOS038/S </t>
  </si>
  <si>
    <t>Lunettes de Soleil Femme - Marine Doré</t>
  </si>
  <si>
    <t>Lunettes De Soleil Femme  - Palladium Havana</t>
  </si>
  <si>
    <t xml:space="preserve">SPL 301/G </t>
  </si>
  <si>
    <t>Lunettes de Soleil Homme - Noir</t>
  </si>
  <si>
    <t xml:space="preserve">SPL637N </t>
  </si>
  <si>
    <t>Lunettes de Soleil Mixte - Or</t>
  </si>
  <si>
    <t xml:space="preserve">SPL349 </t>
  </si>
  <si>
    <t>Lunettes de Soleil Mixte -  Argenté Noir</t>
  </si>
  <si>
    <t>Lunettes de Soleil Mixte - Argenté Gris</t>
  </si>
  <si>
    <t>Lunettes de Soleil Mixte - Argenté gris-Noir</t>
  </si>
  <si>
    <t xml:space="preserve">S1961M </t>
  </si>
  <si>
    <t>Lunettes de Soleil Homme - Rouge Havana</t>
  </si>
  <si>
    <t xml:space="preserve">SPL474 </t>
  </si>
  <si>
    <t>Lunettes de Soleil Homme - Noir Bleu Transparent</t>
  </si>
  <si>
    <t>Lunettes de Soleil Mixte - Noir Bleu</t>
  </si>
  <si>
    <t xml:space="preserve">SPL569V </t>
  </si>
  <si>
    <t>Lunettes de Soleil Homme - Gris Argenté</t>
  </si>
  <si>
    <t xml:space="preserve">S1957 </t>
  </si>
  <si>
    <t>Lunettes de Soleil Mixte - Marron Rouge</t>
  </si>
  <si>
    <t xml:space="preserve">SPL771 </t>
  </si>
  <si>
    <t xml:space="preserve">SPL 302/G </t>
  </si>
  <si>
    <t>Lunettes de Soleil Mixte - Gris</t>
  </si>
  <si>
    <t xml:space="preserve">RC873/S 71Z </t>
  </si>
  <si>
    <t>Lunettes de Soleil femme - Mauve</t>
  </si>
  <si>
    <t xml:space="preserve">RC800T/S 05T </t>
  </si>
  <si>
    <t>Lunettes de Soleil femme - Noir Rose</t>
  </si>
  <si>
    <t xml:space="preserve">LA CAVE </t>
  </si>
  <si>
    <t>Vins</t>
  </si>
  <si>
    <t>Spiritueux</t>
  </si>
  <si>
    <t>OSA1</t>
  </si>
  <si>
    <t>OSA</t>
  </si>
  <si>
    <t>ARH2</t>
  </si>
  <si>
    <t>ARHUMATIC</t>
  </si>
  <si>
    <t>MAM1</t>
  </si>
  <si>
    <t>MAMMA MIA !</t>
  </si>
  <si>
    <t>JUR2</t>
  </si>
  <si>
    <t>JURA</t>
  </si>
  <si>
    <t>BUF1</t>
  </si>
  <si>
    <t>BUFFALO TRACE</t>
  </si>
  <si>
    <t>PLT3</t>
  </si>
  <si>
    <t>PLANTATION RUM</t>
  </si>
  <si>
    <t>PLT2</t>
  </si>
  <si>
    <t>OSA2</t>
  </si>
  <si>
    <t>ADR1</t>
  </si>
  <si>
    <t>ADRIATICO</t>
  </si>
  <si>
    <t>RIC2</t>
  </si>
  <si>
    <t>RICARD</t>
  </si>
  <si>
    <t>EXP1</t>
  </si>
  <si>
    <t>COFFRET EXPERTS</t>
  </si>
  <si>
    <t>ARH3</t>
  </si>
  <si>
    <t>ARH5</t>
  </si>
  <si>
    <t>ARH4</t>
  </si>
  <si>
    <t>PLT5</t>
  </si>
  <si>
    <t>NIK3</t>
  </si>
  <si>
    <t>NIKKA</t>
  </si>
  <si>
    <t>PLT1</t>
  </si>
  <si>
    <t>NIK1</t>
  </si>
  <si>
    <t>CIT1</t>
  </si>
  <si>
    <t>CITADELLE</t>
  </si>
  <si>
    <t>SPE1</t>
  </si>
  <si>
    <t>SPEYBURN</t>
  </si>
  <si>
    <t>JUR1</t>
  </si>
  <si>
    <t>VEF1</t>
  </si>
  <si>
    <t>VERSION FRANCAISE</t>
  </si>
  <si>
    <t>PLT4</t>
  </si>
  <si>
    <t>Fine Spirits Coffret 3 Minis Balles de Golf</t>
  </si>
  <si>
    <t>Punch Au Rhum Banane Cacao - Bouteille 70 cl</t>
  </si>
  <si>
    <t xml:space="preserve">Criollo </t>
  </si>
  <si>
    <t>Liqueur Bouteille de 70 cl</t>
  </si>
  <si>
    <t>Limoncello</t>
  </si>
  <si>
    <t>Single Malt Whisky Ecosse / Highlands Jura 70 cl + 2 Verres collection</t>
  </si>
  <si>
    <t xml:space="preserve">Coffret Jura 12 ans </t>
  </si>
  <si>
    <t>Whisky Kentucky (Etats-Unis) Bouteille de 70 cl</t>
  </si>
  <si>
    <t>Straight Bourbon</t>
  </si>
  <si>
    <t>Rhum, Barbades - Bouteille de 70 cl</t>
  </si>
  <si>
    <t>Barbados Grande Réserve</t>
  </si>
  <si>
    <t>Boisson Spiritueuse à Base De Rhum, Caraibes - Bouteille 70 cl</t>
  </si>
  <si>
    <t>Stiggings Fancy Pineapple</t>
  </si>
  <si>
    <t>Blended Whisky, Ecosse 4 x 5 cl</t>
  </si>
  <si>
    <t>Blended Whisky, Ecosse 3 x 5 cl</t>
  </si>
  <si>
    <t>Fine Spirit Coffret 4 Minis Balles de Golf</t>
  </si>
  <si>
    <t>Bouteille 70 cl</t>
  </si>
  <si>
    <t>Adriatico Amaretto</t>
  </si>
  <si>
    <t>1 bouteille 70 cl + 1 carafe + 2 verres</t>
  </si>
  <si>
    <t>Coffret Lehanneur</t>
  </si>
  <si>
    <t>Bières Artisanales</t>
  </si>
  <si>
    <t>Bières de France (6 x 33 cl)</t>
  </si>
  <si>
    <t>Arhumatic Sol Dulcis</t>
  </si>
  <si>
    <t>Rhum Raisins - Bouteille 70 cl</t>
  </si>
  <si>
    <t>Arhumatic Vinea Auri</t>
  </si>
  <si>
    <t>Arhumatic Basilicum Exoticum</t>
  </si>
  <si>
    <t>Punch au Rhum Kiwi, Ananas, Mangue - Bouteille 70 cl</t>
  </si>
  <si>
    <t>Punch à l'Ananas Rôti et Basilic - Bouteille 70 cl</t>
  </si>
  <si>
    <t>Coffret Rhum bouteille 70 cl + 2 verres collectors</t>
  </si>
  <si>
    <t>Plantation Rum XO 20TH Anniversary</t>
  </si>
  <si>
    <t>Blended Whisky, Japon / Honshu - Miyagi, 70 cl + 2 Verres</t>
  </si>
  <si>
    <t>Coffret Nikka Days</t>
  </si>
  <si>
    <t>Rhum Guatemala - Bouteille en étui 70 cl</t>
  </si>
  <si>
    <t>Gran Anejo</t>
  </si>
  <si>
    <t>Single Grain Whisky Japon / Honshu Miyagi - Bouteille en étui 70 cl</t>
  </si>
  <si>
    <t>Coffey Grain Whisky</t>
  </si>
  <si>
    <t>Gin Poitou-charentes - Bouteille 70 cl + 1 Verre</t>
  </si>
  <si>
    <t>Coffret Gin de France</t>
  </si>
  <si>
    <t>Single Malt Whisky  Ecosse / Speyside - bouteille en étui 70 cl</t>
  </si>
  <si>
    <t xml:space="preserve">Speyburn 10 Ans </t>
  </si>
  <si>
    <t>Single Malt Whisky Ecosse / Highlands jura - Bouteille en étui 70 cl</t>
  </si>
  <si>
    <t xml:space="preserve">Jura 12 Ans </t>
  </si>
  <si>
    <t>Pastis - Bouteille 70 cl</t>
  </si>
  <si>
    <t xml:space="preserve">Pastaga </t>
  </si>
  <si>
    <t>Coffret Rhums découverte 6 x 10 cl</t>
  </si>
  <si>
    <t>Plantation Rum Experience</t>
  </si>
  <si>
    <t>EDT vapo 100 ml + Miniature 7.5 ml + Lait corps 80 ml</t>
  </si>
  <si>
    <t>EDT vapo 100 ml + Miniature 7.5 ml + Savon</t>
  </si>
  <si>
    <t>EDT vapo 75 ml + Vapo 15 ml + Gel douche 75 ml</t>
  </si>
  <si>
    <t>CALENDRIERS DE L'AVENT</t>
  </si>
  <si>
    <t>EDT 100 ml + Gel douche 100 ml</t>
  </si>
  <si>
    <t>EDT vapo 100 ml + gel douche 50 ml + Déodorant 75 g</t>
  </si>
  <si>
    <t>G-Shock Classic GMA-S140NC-7AER</t>
  </si>
  <si>
    <t>Jardin Pallanca, Vertige Solaire, Eté à Syracuse 3 x 75 g</t>
  </si>
  <si>
    <t>24 Surprises sur le meilleur de la parapharmacie</t>
  </si>
  <si>
    <t xml:space="preserve">24 Surprises beauté en attendant Noël </t>
  </si>
  <si>
    <t>24 Jours de moments joyeux </t>
  </si>
  <si>
    <t>Invigo Color Brillance</t>
  </si>
  <si>
    <t>Shampooing réparation intense 250 ml</t>
  </si>
  <si>
    <t>Fusion</t>
  </si>
  <si>
    <t>BIEN ÊTRE / HYGIÈNE (suite)</t>
  </si>
  <si>
    <t>LA CAVE (suite)</t>
  </si>
  <si>
    <t>Black taille unique</t>
  </si>
  <si>
    <t>Grand sac à dos - Blue Thunder</t>
  </si>
  <si>
    <t>Visage</t>
  </si>
  <si>
    <t>EDP vapo 100 ml + Lait corps 100 ml + Gel douche 100 ml + Sac</t>
  </si>
  <si>
    <t>EDP vapo 50 ml + Vapo 7.5 ml + Lait corps 50 ml</t>
  </si>
  <si>
    <t>Coffret Princesses</t>
  </si>
  <si>
    <t>Coffret Reine des Neige</t>
  </si>
  <si>
    <t>Trousse Reine des Neige</t>
  </si>
  <si>
    <t>Bain moussant 120 ml + Baume à lèvres</t>
  </si>
  <si>
    <t>Coffret Soin</t>
  </si>
  <si>
    <t>EDP Intense vapo 100 ml</t>
  </si>
  <si>
    <t>EDT vapo rechargeable 30 ml</t>
  </si>
  <si>
    <t>CRO1</t>
  </si>
  <si>
    <t>EDP vapo 80 ml + Lait corps 100 ml</t>
  </si>
  <si>
    <t>GAU106</t>
  </si>
  <si>
    <t>MAQUILLAGE (suite)</t>
  </si>
  <si>
    <t xml:space="preserve">Démaquillant Douceur </t>
  </si>
  <si>
    <t>Application facile &amp; rapide</t>
  </si>
  <si>
    <t>Gel Energisant 50ml + Nettoyant Visage 30ml + Gel Energisant Yeux 3ml + Double Serum Light Texture 0,9ml</t>
  </si>
  <si>
    <t>Savon barbe 100 g + Savon noir  menthe poivrée 500 ml + Sérum  30 ml</t>
  </si>
  <si>
    <t>Savon Barbe 100 g + Savon Menthe poivrée 100 ml + Crème jour 75 ml</t>
  </si>
  <si>
    <t xml:space="preserve">Soin Lavant Intime Doux </t>
  </si>
  <si>
    <t>Fleur de Coton &amp; Aloe Vera Bio - Usage quotidien 150 ml</t>
  </si>
  <si>
    <t xml:space="preserve">Douche Soin </t>
  </si>
  <si>
    <t>Fleur de Tiaré &amp; Aloe Vera Bio - Gel douche Bio PH neutre 200 ml</t>
  </si>
  <si>
    <t>Shampooing pour cheveux colorés fins à normaux 300 ml</t>
  </si>
  <si>
    <t xml:space="preserve">Boîtes de 50 masques </t>
  </si>
  <si>
    <t>Solution hydro alcoolique 250 ml</t>
  </si>
  <si>
    <t>Sacoche en cuir pour homme</t>
  </si>
  <si>
    <t>Sheeran - Bleu finitions argentées</t>
  </si>
  <si>
    <t>Bougies</t>
  </si>
  <si>
    <t>(pages 1 à 25)</t>
  </si>
  <si>
    <t>Crème 1ère rides revitalisante peaux normales à sèches 50 ml</t>
  </si>
  <si>
    <t>Masque nourrissant régénérant pour cheveux sec et abîmés 1 litre</t>
  </si>
  <si>
    <t>Aqua Allegoria Harvest Nerolia Vetiver</t>
  </si>
  <si>
    <t>Lunettes de soleil aviateur en métal -  collection 2021</t>
  </si>
  <si>
    <t>Lunettes de Soleil mixte - Marron Transparent</t>
  </si>
  <si>
    <t>Lunettes de Soleil mixte - Bleu</t>
  </si>
  <si>
    <t>Lunettes de Soleil mixte - Noir</t>
  </si>
  <si>
    <t>EDT vapo 80 ml + Gel lavant doux 75 ml</t>
  </si>
  <si>
    <t>EDT vapo 50 ml + Vapo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</si>
</sst>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34"/>
      <color indexed="8"/>
      <name val="Arial"/>
      <family val="2"/>
    </font>
    <font>
      <b/>
      <sz val="4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6"/>
      <color indexed="8"/>
      <name val="Arial"/>
      <family val="2"/>
    </font>
    <font>
      <b/>
      <u/>
      <sz val="16"/>
      <color rgb="FF0070C0"/>
      <name val="Arial"/>
      <family val="2"/>
    </font>
    <font>
      <sz val="12"/>
      <color theme="1"/>
      <name val="Arial"/>
      <family val="2"/>
    </font>
    <font>
      <sz val="55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trike/>
      <sz val="11"/>
      <name val="Arial"/>
      <family val="2"/>
    </font>
    <font>
      <sz val="9"/>
      <color indexed="10"/>
      <name val="Arial"/>
      <family val="2"/>
    </font>
    <font>
      <sz val="49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2"/>
      <name val="Calibri"/>
      <family val="2"/>
    </font>
    <font>
      <i/>
      <sz val="12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7449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5" fillId="0" borderId="0"/>
  </cellStyleXfs>
  <cellXfs count="1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9" fontId="14" fillId="2" borderId="4" xfId="0" applyNumberFormat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9" fontId="15" fillId="2" borderId="4" xfId="0" applyNumberFormat="1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9" fontId="17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49" fontId="22" fillId="2" borderId="0" xfId="0" applyNumberFormat="1" applyFont="1" applyFill="1" applyAlignment="1">
      <alignment horizontal="center" wrapText="1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27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3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Border="1" applyAlignment="1">
      <alignment horizontal="center" vertical="center"/>
    </xf>
    <xf numFmtId="9" fontId="14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16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9" fontId="26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2" borderId="8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65" fontId="15" fillId="0" borderId="0" xfId="0" applyNumberFormat="1" applyFont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9" fontId="14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>
      <alignment horizontal="center" vertical="center"/>
    </xf>
    <xf numFmtId="9" fontId="17" fillId="0" borderId="4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left" wrapText="1"/>
    </xf>
    <xf numFmtId="0" fontId="23" fillId="2" borderId="16" xfId="0" applyFont="1" applyFill="1" applyBorder="1" applyAlignment="1">
      <alignment horizontal="left"/>
    </xf>
    <xf numFmtId="49" fontId="22" fillId="2" borderId="16" xfId="0" applyNumberFormat="1" applyFont="1" applyFill="1" applyBorder="1" applyAlignment="1">
      <alignment horizontal="center" wrapText="1"/>
    </xf>
    <xf numFmtId="0" fontId="20" fillId="2" borderId="16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9" fontId="17" fillId="2" borderId="10" xfId="0" applyNumberFormat="1" applyFont="1" applyFill="1" applyBorder="1" applyAlignment="1">
      <alignment horizontal="center" vertical="center"/>
    </xf>
    <xf numFmtId="0" fontId="16" fillId="0" borderId="0" xfId="0" quotePrefix="1" applyFont="1" applyFill="1" applyAlignment="1">
      <alignment horizontal="center" vertical="center" wrapText="1"/>
    </xf>
    <xf numFmtId="9" fontId="15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9" fontId="33" fillId="2" borderId="4" xfId="0" applyNumberFormat="1" applyFont="1" applyFill="1" applyBorder="1" applyAlignment="1">
      <alignment horizontal="center" vertical="center"/>
    </xf>
    <xf numFmtId="0" fontId="36" fillId="0" borderId="0" xfId="0" applyFont="1" applyFill="1"/>
    <xf numFmtId="9" fontId="14" fillId="2" borderId="10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17" fillId="2" borderId="0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2" borderId="0" xfId="0" quotePrefix="1" applyNumberFormat="1" applyFont="1" applyFill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1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</cellXfs>
  <cellStyles count="4">
    <cellStyle name="Milliers 2" xfId="1" xr:uid="{10FC35D4-FBBF-4823-A139-393AE084915F}"/>
    <cellStyle name="Monétaire 2" xfId="2" xr:uid="{E229CE48-6AE3-491D-9683-52D317C55B32}"/>
    <cellStyle name="Normal" xfId="0" builtinId="0"/>
    <cellStyle name="Normal 2" xfId="3" xr:uid="{396DCB50-4AEF-42CD-8697-06BA4D89D0CC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7449"/>
      <color rgb="FFBC8FDD"/>
      <color rgb="FFE5E1FF"/>
      <color rgb="FFFCE0F3"/>
      <color rgb="FFFFF3F3"/>
      <color rgb="FFFFEBEB"/>
      <color rgb="FFFFE5E5"/>
      <color rgb="FFFEE8CA"/>
      <color rgb="FF9FF5CC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2F-7DF5-4C61-A3EF-FA1625999D4B}">
  <dimension ref="A1:AA1723"/>
  <sheetViews>
    <sheetView showGridLines="0" tabSelected="1" showRuler="0" view="pageLayout" topLeftCell="D138" zoomScale="90" zoomScaleNormal="100" zoomScaleSheetLayoutView="90" zoomScalePageLayoutView="90" workbookViewId="0">
      <selection activeCell="D195" sqref="D195"/>
    </sheetView>
  </sheetViews>
  <sheetFormatPr baseColWidth="10" defaultColWidth="11.453125" defaultRowHeight="53" x14ac:dyDescent="1.05"/>
  <cols>
    <col min="1" max="1" width="9.7265625" style="2" customWidth="1"/>
    <col min="2" max="2" width="27" style="7" customWidth="1"/>
    <col min="3" max="3" width="38.7265625" style="6" customWidth="1"/>
    <col min="4" max="4" width="68.26953125" style="5" customWidth="1"/>
    <col min="5" max="5" width="8.26953125" style="4" customWidth="1"/>
    <col min="6" max="6" width="9.1796875" style="3" customWidth="1"/>
    <col min="7" max="7" width="7.81640625" style="2" customWidth="1"/>
    <col min="8" max="8" width="5.7265625" style="1" customWidth="1"/>
    <col min="9" max="9" width="6.7265625" style="1" customWidth="1"/>
    <col min="10" max="10" width="6.7265625" style="123" customWidth="1"/>
    <col min="11" max="11" width="9.1796875" style="123" customWidth="1"/>
    <col min="12" max="12" width="11.453125" style="49" customWidth="1"/>
    <col min="13" max="13" width="11.453125" style="49"/>
    <col min="14" max="14" width="3.81640625" style="49" customWidth="1"/>
    <col min="15" max="22" width="11.453125" style="49" hidden="1" customWidth="1"/>
    <col min="23" max="23" width="4.26953125" style="49" customWidth="1"/>
    <col min="24" max="24" width="5.7265625" style="49" customWidth="1"/>
    <col min="25" max="25" width="7.1796875" style="49" customWidth="1"/>
    <col min="26" max="26" width="6.81640625" style="49" customWidth="1"/>
    <col min="27" max="27" width="6.54296875" style="49" customWidth="1"/>
    <col min="28" max="16384" width="11.453125" style="49"/>
  </cols>
  <sheetData>
    <row r="1" spans="1:12" ht="22.5" customHeight="1" x14ac:dyDescent="0.3">
      <c r="A1" s="162" t="s">
        <v>2450</v>
      </c>
      <c r="B1" s="163"/>
      <c r="C1" s="163"/>
      <c r="D1" s="163"/>
      <c r="E1" s="163"/>
      <c r="F1" s="163"/>
      <c r="G1" s="163"/>
      <c r="H1" s="163"/>
      <c r="I1" s="164"/>
      <c r="J1" s="117"/>
      <c r="K1" s="117"/>
    </row>
    <row r="2" spans="1:12" ht="30" customHeight="1" x14ac:dyDescent="0.3">
      <c r="A2" s="165" t="s">
        <v>2449</v>
      </c>
      <c r="B2" s="166"/>
      <c r="C2" s="166"/>
      <c r="D2" s="166"/>
      <c r="E2" s="166"/>
      <c r="F2" s="166"/>
      <c r="G2" s="166"/>
      <c r="H2" s="166"/>
      <c r="I2" s="167"/>
      <c r="J2" s="118"/>
      <c r="K2" s="118"/>
    </row>
    <row r="3" spans="1:12" ht="14.25" customHeight="1" x14ac:dyDescent="0.3">
      <c r="A3" s="170" t="s">
        <v>1519</v>
      </c>
      <c r="B3" s="170"/>
      <c r="C3" s="170"/>
      <c r="D3" s="170"/>
      <c r="E3" s="170"/>
      <c r="F3" s="170"/>
      <c r="G3" s="170"/>
      <c r="H3" s="170"/>
      <c r="I3" s="170"/>
      <c r="J3" s="113"/>
      <c r="K3" s="113"/>
    </row>
    <row r="4" spans="1:12" ht="18" customHeight="1" x14ac:dyDescent="0.3">
      <c r="A4" s="169" t="s">
        <v>274</v>
      </c>
      <c r="B4" s="169"/>
      <c r="C4" s="169"/>
      <c r="D4" s="169"/>
      <c r="E4" s="169"/>
      <c r="F4" s="169"/>
      <c r="G4" s="169"/>
      <c r="H4" s="169"/>
      <c r="I4" s="169"/>
      <c r="J4" s="119"/>
      <c r="K4" s="119"/>
    </row>
    <row r="5" spans="1:12" ht="10.5" customHeight="1" x14ac:dyDescent="0.3">
      <c r="A5" s="168" t="s">
        <v>273</v>
      </c>
      <c r="B5" s="168"/>
      <c r="C5" s="168"/>
      <c r="D5" s="168"/>
      <c r="E5" s="168"/>
      <c r="F5" s="168"/>
      <c r="G5" s="168"/>
      <c r="H5" s="168"/>
      <c r="I5" s="168"/>
      <c r="J5" s="120"/>
      <c r="K5" s="120"/>
    </row>
    <row r="6" spans="1:12" s="50" customFormat="1" ht="38.25" customHeight="1" thickBot="1" x14ac:dyDescent="0.4">
      <c r="A6" s="45" t="s">
        <v>36</v>
      </c>
      <c r="B6" s="33" t="s">
        <v>35</v>
      </c>
      <c r="C6" s="46"/>
      <c r="D6" s="31"/>
      <c r="E6" s="30" t="s">
        <v>34</v>
      </c>
      <c r="F6" s="29" t="s">
        <v>33</v>
      </c>
      <c r="G6" s="29" t="s">
        <v>32</v>
      </c>
      <c r="H6" s="28" t="s">
        <v>31</v>
      </c>
      <c r="I6" s="28" t="s">
        <v>30</v>
      </c>
      <c r="J6" s="121"/>
      <c r="K6" s="121"/>
    </row>
    <row r="7" spans="1:12" s="50" customFormat="1" ht="22" customHeight="1" thickBot="1" x14ac:dyDescent="0.35">
      <c r="A7" s="147" t="s">
        <v>266</v>
      </c>
      <c r="B7" s="148"/>
      <c r="C7" s="148"/>
      <c r="D7" s="148"/>
      <c r="E7" s="148"/>
      <c r="F7" s="148"/>
      <c r="G7" s="148"/>
      <c r="H7" s="148"/>
      <c r="I7" s="149"/>
      <c r="J7" s="104"/>
      <c r="K7" s="104"/>
      <c r="L7" s="49"/>
    </row>
    <row r="8" spans="1:12" s="50" customFormat="1" ht="15.4" customHeight="1" x14ac:dyDescent="0.3">
      <c r="A8" s="17"/>
      <c r="B8" s="17"/>
      <c r="C8" s="18"/>
      <c r="D8" s="18"/>
      <c r="E8" s="17"/>
      <c r="F8" s="17"/>
      <c r="G8" s="17"/>
      <c r="H8" s="17"/>
      <c r="I8" s="17"/>
      <c r="J8" s="122"/>
      <c r="K8" s="122"/>
      <c r="L8" s="49"/>
    </row>
    <row r="9" spans="1:12" ht="28.5" customHeight="1" x14ac:dyDescent="0.3">
      <c r="A9" s="23">
        <v>4716</v>
      </c>
      <c r="B9" s="23">
        <v>4711</v>
      </c>
      <c r="C9" s="42" t="s">
        <v>2194</v>
      </c>
      <c r="D9" s="41" t="s">
        <v>2197</v>
      </c>
      <c r="E9" s="26">
        <v>0.43333333333333335</v>
      </c>
      <c r="F9" s="36">
        <v>30</v>
      </c>
      <c r="G9" s="21">
        <v>17</v>
      </c>
      <c r="H9" s="20"/>
      <c r="I9" s="19">
        <f t="shared" ref="I9:I60" si="0">G9*H9</f>
        <v>0</v>
      </c>
      <c r="J9" s="134"/>
      <c r="K9" s="133"/>
    </row>
    <row r="10" spans="1:12" ht="28.5" customHeight="1" x14ac:dyDescent="0.3">
      <c r="A10" s="23">
        <v>4717</v>
      </c>
      <c r="B10" s="23">
        <v>4711</v>
      </c>
      <c r="C10" s="42" t="s">
        <v>2195</v>
      </c>
      <c r="D10" s="41" t="s">
        <v>2196</v>
      </c>
      <c r="E10" s="26">
        <v>0.4576271186440678</v>
      </c>
      <c r="F10" s="36">
        <v>59</v>
      </c>
      <c r="G10" s="21">
        <v>32</v>
      </c>
      <c r="H10" s="20"/>
      <c r="I10" s="19">
        <f t="shared" si="0"/>
        <v>0</v>
      </c>
      <c r="J10" s="134"/>
      <c r="K10" s="133"/>
    </row>
    <row r="11" spans="1:12" ht="29.25" customHeight="1" x14ac:dyDescent="0.3">
      <c r="A11" s="23">
        <v>4718</v>
      </c>
      <c r="B11" s="23">
        <v>4711</v>
      </c>
      <c r="C11" s="42" t="s">
        <v>2193</v>
      </c>
      <c r="D11" s="41" t="s">
        <v>2197</v>
      </c>
      <c r="E11" s="26">
        <v>0.43333333333333335</v>
      </c>
      <c r="F11" s="36">
        <v>30</v>
      </c>
      <c r="G11" s="21">
        <v>17</v>
      </c>
      <c r="H11" s="20"/>
      <c r="I11" s="19">
        <f t="shared" si="0"/>
        <v>0</v>
      </c>
      <c r="J11" s="134"/>
      <c r="K11" s="133"/>
    </row>
    <row r="12" spans="1:12" ht="23.25" customHeight="1" x14ac:dyDescent="0.3">
      <c r="A12" s="23" t="s">
        <v>2452</v>
      </c>
      <c r="B12" s="23" t="s">
        <v>2451</v>
      </c>
      <c r="C12" s="42" t="s">
        <v>2459</v>
      </c>
      <c r="D12" s="41" t="s">
        <v>2454</v>
      </c>
      <c r="E12" s="26">
        <f t="shared" ref="E12:E13" si="1">1-(G12/F12)</f>
        <v>0.4</v>
      </c>
      <c r="F12" s="36">
        <v>40</v>
      </c>
      <c r="G12" s="21">
        <v>24</v>
      </c>
      <c r="H12" s="20"/>
      <c r="I12" s="19">
        <f t="shared" si="0"/>
        <v>0</v>
      </c>
      <c r="J12" s="134"/>
      <c r="K12" s="133"/>
    </row>
    <row r="13" spans="1:12" ht="23.25" customHeight="1" x14ac:dyDescent="0.3">
      <c r="A13" s="23" t="s">
        <v>2453</v>
      </c>
      <c r="B13" s="23" t="s">
        <v>73</v>
      </c>
      <c r="C13" s="42" t="s">
        <v>2455</v>
      </c>
      <c r="D13" s="41" t="s">
        <v>2456</v>
      </c>
      <c r="E13" s="22">
        <f t="shared" si="1"/>
        <v>0.32499999999999996</v>
      </c>
      <c r="F13" s="36">
        <v>120</v>
      </c>
      <c r="G13" s="21">
        <v>81</v>
      </c>
      <c r="H13" s="20"/>
      <c r="I13" s="19">
        <f t="shared" si="0"/>
        <v>0</v>
      </c>
      <c r="J13" s="134"/>
      <c r="K13" s="133"/>
    </row>
    <row r="14" spans="1:12" ht="23.25" customHeight="1" x14ac:dyDescent="0.3">
      <c r="A14" s="23" t="s">
        <v>2188</v>
      </c>
      <c r="B14" s="23" t="s">
        <v>73</v>
      </c>
      <c r="C14" s="42" t="s">
        <v>1818</v>
      </c>
      <c r="D14" s="41" t="s">
        <v>795</v>
      </c>
      <c r="E14" s="22">
        <f>1-(G14/F14)</f>
        <v>0.31932773109243695</v>
      </c>
      <c r="F14" s="83">
        <v>119</v>
      </c>
      <c r="G14" s="84">
        <v>81</v>
      </c>
      <c r="H14" s="20"/>
      <c r="I14" s="19">
        <f t="shared" si="0"/>
        <v>0</v>
      </c>
      <c r="J14" s="134"/>
      <c r="K14" s="133"/>
    </row>
    <row r="15" spans="1:12" ht="23.25" customHeight="1" x14ac:dyDescent="0.3">
      <c r="A15" s="23" t="s">
        <v>2189</v>
      </c>
      <c r="B15" s="23" t="s">
        <v>410</v>
      </c>
      <c r="C15" s="42" t="s">
        <v>2190</v>
      </c>
      <c r="D15" s="41" t="s">
        <v>653</v>
      </c>
      <c r="E15" s="22">
        <v>0.39240506329113922</v>
      </c>
      <c r="F15" s="36">
        <v>79</v>
      </c>
      <c r="G15" s="21">
        <v>48</v>
      </c>
      <c r="H15" s="20"/>
      <c r="I15" s="19">
        <f t="shared" si="0"/>
        <v>0</v>
      </c>
      <c r="J15" s="134"/>
      <c r="K15" s="133"/>
    </row>
    <row r="16" spans="1:12" ht="23.25" customHeight="1" x14ac:dyDescent="0.3">
      <c r="A16" s="23" t="s">
        <v>2191</v>
      </c>
      <c r="B16" s="23" t="s">
        <v>1167</v>
      </c>
      <c r="C16" s="42" t="s">
        <v>2192</v>
      </c>
      <c r="D16" s="41" t="s">
        <v>815</v>
      </c>
      <c r="E16" s="26">
        <v>0.45132743362831862</v>
      </c>
      <c r="F16" s="36">
        <v>113</v>
      </c>
      <c r="G16" s="21">
        <v>62</v>
      </c>
      <c r="H16" s="20"/>
      <c r="I16" s="19">
        <f t="shared" si="0"/>
        <v>0</v>
      </c>
      <c r="J16" s="134"/>
      <c r="K16" s="133"/>
    </row>
    <row r="17" spans="1:15" ht="23.25" customHeight="1" x14ac:dyDescent="0.3">
      <c r="A17" s="23" t="s">
        <v>2201</v>
      </c>
      <c r="B17" s="23" t="s">
        <v>1071</v>
      </c>
      <c r="C17" s="42" t="s">
        <v>2202</v>
      </c>
      <c r="D17" s="41" t="s">
        <v>2209</v>
      </c>
      <c r="E17" s="22">
        <f t="shared" ref="E17:E20" si="2">1-(G17/F17)</f>
        <v>0.37804878048780488</v>
      </c>
      <c r="F17" s="36">
        <v>82</v>
      </c>
      <c r="G17" s="21">
        <v>51</v>
      </c>
      <c r="H17" s="20"/>
      <c r="I17" s="19">
        <f t="shared" si="0"/>
        <v>0</v>
      </c>
      <c r="J17" s="134"/>
      <c r="K17" s="133"/>
    </row>
    <row r="18" spans="1:15" ht="23.25" customHeight="1" x14ac:dyDescent="0.3">
      <c r="A18" s="23" t="s">
        <v>2198</v>
      </c>
      <c r="B18" s="23" t="s">
        <v>1071</v>
      </c>
      <c r="C18" s="42" t="s">
        <v>1072</v>
      </c>
      <c r="D18" s="41" t="s">
        <v>2430</v>
      </c>
      <c r="E18" s="22">
        <f t="shared" si="2"/>
        <v>0.36486486486486491</v>
      </c>
      <c r="F18" s="83">
        <v>74</v>
      </c>
      <c r="G18" s="84">
        <v>47</v>
      </c>
      <c r="H18" s="20"/>
      <c r="I18" s="19">
        <f t="shared" si="0"/>
        <v>0</v>
      </c>
      <c r="J18" s="134"/>
      <c r="K18" s="133"/>
    </row>
    <row r="19" spans="1:15" ht="23.25" customHeight="1" x14ac:dyDescent="0.3">
      <c r="A19" s="79" t="s">
        <v>2199</v>
      </c>
      <c r="B19" s="23" t="s">
        <v>1071</v>
      </c>
      <c r="C19" s="42" t="s">
        <v>2200</v>
      </c>
      <c r="D19" s="41" t="s">
        <v>2431</v>
      </c>
      <c r="E19" s="22">
        <f t="shared" si="2"/>
        <v>0.3707865168539326</v>
      </c>
      <c r="F19" s="83">
        <v>89</v>
      </c>
      <c r="G19" s="84">
        <v>56</v>
      </c>
      <c r="H19" s="20"/>
      <c r="I19" s="19">
        <f t="shared" si="0"/>
        <v>0</v>
      </c>
      <c r="J19" s="134"/>
      <c r="K19" s="133"/>
    </row>
    <row r="20" spans="1:15" ht="23.25" customHeight="1" x14ac:dyDescent="0.3">
      <c r="A20" s="23" t="s">
        <v>2203</v>
      </c>
      <c r="B20" s="23" t="s">
        <v>1071</v>
      </c>
      <c r="C20" s="42" t="s">
        <v>2204</v>
      </c>
      <c r="D20" s="41" t="s">
        <v>814</v>
      </c>
      <c r="E20" s="22">
        <f t="shared" si="2"/>
        <v>0.37037037037037035</v>
      </c>
      <c r="F20" s="83">
        <v>81</v>
      </c>
      <c r="G20" s="84">
        <v>51</v>
      </c>
      <c r="H20" s="20"/>
      <c r="I20" s="19">
        <f t="shared" si="0"/>
        <v>0</v>
      </c>
      <c r="J20" s="134"/>
      <c r="K20" s="133"/>
    </row>
    <row r="21" spans="1:15" ht="23.25" customHeight="1" x14ac:dyDescent="0.3">
      <c r="A21" s="23" t="s">
        <v>650</v>
      </c>
      <c r="B21" s="23" t="s">
        <v>66</v>
      </c>
      <c r="C21" s="42" t="s">
        <v>651</v>
      </c>
      <c r="D21" s="41" t="s">
        <v>773</v>
      </c>
      <c r="E21" s="24">
        <v>0.50724637681159424</v>
      </c>
      <c r="F21" s="36">
        <v>69</v>
      </c>
      <c r="G21" s="21">
        <v>34</v>
      </c>
      <c r="H21" s="20"/>
      <c r="I21" s="19">
        <f t="shared" si="0"/>
        <v>0</v>
      </c>
      <c r="J21" s="134"/>
      <c r="K21" s="133"/>
      <c r="N21" s="106"/>
    </row>
    <row r="22" spans="1:15" ht="23.25" customHeight="1" x14ac:dyDescent="0.3">
      <c r="A22" s="23" t="s">
        <v>2205</v>
      </c>
      <c r="B22" s="23" t="s">
        <v>2206</v>
      </c>
      <c r="C22" s="42" t="s">
        <v>651</v>
      </c>
      <c r="D22" s="41" t="s">
        <v>3537</v>
      </c>
      <c r="E22" s="24">
        <v>0.52777777777777779</v>
      </c>
      <c r="F22" s="36">
        <v>72</v>
      </c>
      <c r="G22" s="21">
        <v>34</v>
      </c>
      <c r="H22" s="20"/>
      <c r="I22" s="19">
        <f t="shared" si="0"/>
        <v>0</v>
      </c>
      <c r="J22" s="134"/>
      <c r="K22" s="133"/>
    </row>
    <row r="23" spans="1:15" ht="23.25" customHeight="1" x14ac:dyDescent="0.3">
      <c r="A23" s="23" t="s">
        <v>3561</v>
      </c>
      <c r="B23" s="23" t="s">
        <v>1559</v>
      </c>
      <c r="C23" s="42" t="s">
        <v>1560</v>
      </c>
      <c r="D23" s="41" t="s">
        <v>3562</v>
      </c>
      <c r="E23" s="22">
        <f t="shared" ref="E23:E24" si="3">1-(G23/F23)</f>
        <v>0.17910447761194026</v>
      </c>
      <c r="F23" s="36">
        <v>134</v>
      </c>
      <c r="G23" s="21">
        <v>110</v>
      </c>
      <c r="H23" s="20"/>
      <c r="I23" s="19">
        <f t="shared" si="0"/>
        <v>0</v>
      </c>
      <c r="J23" s="134"/>
      <c r="K23" s="133"/>
    </row>
    <row r="24" spans="1:15" ht="23.25" customHeight="1" x14ac:dyDescent="0.3">
      <c r="A24" s="23" t="s">
        <v>1558</v>
      </c>
      <c r="B24" s="23" t="s">
        <v>1559</v>
      </c>
      <c r="C24" s="42" t="s">
        <v>1560</v>
      </c>
      <c r="D24" s="41" t="s">
        <v>1561</v>
      </c>
      <c r="E24" s="22">
        <f t="shared" si="3"/>
        <v>0.17910447761194026</v>
      </c>
      <c r="F24" s="36">
        <v>134</v>
      </c>
      <c r="G24" s="21">
        <v>110</v>
      </c>
      <c r="H24" s="20"/>
      <c r="I24" s="19">
        <f t="shared" si="0"/>
        <v>0</v>
      </c>
      <c r="J24" s="134"/>
      <c r="K24" s="133"/>
      <c r="N24" s="106"/>
    </row>
    <row r="25" spans="1:15" ht="23.25" customHeight="1" x14ac:dyDescent="0.3">
      <c r="A25" s="23" t="s">
        <v>2208</v>
      </c>
      <c r="B25" s="23" t="s">
        <v>396</v>
      </c>
      <c r="C25" s="42" t="s">
        <v>1994</v>
      </c>
      <c r="D25" s="41" t="s">
        <v>653</v>
      </c>
      <c r="E25" s="26">
        <v>0.45263157894736838</v>
      </c>
      <c r="F25" s="36">
        <v>95</v>
      </c>
      <c r="G25" s="21">
        <v>52</v>
      </c>
      <c r="H25" s="20"/>
      <c r="I25" s="19">
        <f t="shared" si="0"/>
        <v>0</v>
      </c>
      <c r="J25" s="134"/>
      <c r="K25" s="133"/>
    </row>
    <row r="26" spans="1:15" ht="23.25" customHeight="1" x14ac:dyDescent="0.3">
      <c r="A26" s="23" t="s">
        <v>2207</v>
      </c>
      <c r="B26" s="23" t="s">
        <v>396</v>
      </c>
      <c r="C26" s="42" t="s">
        <v>652</v>
      </c>
      <c r="D26" s="41" t="s">
        <v>653</v>
      </c>
      <c r="E26" s="22">
        <v>0.37894736842105259</v>
      </c>
      <c r="F26" s="36">
        <v>95</v>
      </c>
      <c r="G26" s="21">
        <v>59</v>
      </c>
      <c r="H26" s="20"/>
      <c r="I26" s="19">
        <f t="shared" si="0"/>
        <v>0</v>
      </c>
      <c r="J26" s="134"/>
      <c r="K26" s="133"/>
    </row>
    <row r="27" spans="1:15" s="51" customFormat="1" ht="23.25" customHeight="1" x14ac:dyDescent="0.3">
      <c r="A27" s="23" t="s">
        <v>1339</v>
      </c>
      <c r="B27" s="23" t="s">
        <v>1340</v>
      </c>
      <c r="C27" s="42" t="s">
        <v>1341</v>
      </c>
      <c r="D27" s="41" t="s">
        <v>1342</v>
      </c>
      <c r="E27" s="22">
        <v>0.3783783783783784</v>
      </c>
      <c r="F27" s="36">
        <v>37</v>
      </c>
      <c r="G27" s="21">
        <v>23</v>
      </c>
      <c r="H27" s="20"/>
      <c r="I27" s="19">
        <f t="shared" si="0"/>
        <v>0</v>
      </c>
      <c r="J27" s="134"/>
      <c r="K27" s="133"/>
      <c r="L27" s="49"/>
      <c r="M27" s="49"/>
      <c r="O27" s="49"/>
    </row>
    <row r="28" spans="1:15" s="51" customFormat="1" ht="23.25" customHeight="1" x14ac:dyDescent="0.3">
      <c r="A28" s="23" t="s">
        <v>2457</v>
      </c>
      <c r="B28" s="23" t="s">
        <v>2458</v>
      </c>
      <c r="C28" s="42" t="s">
        <v>1557</v>
      </c>
      <c r="D28" s="41" t="s">
        <v>2460</v>
      </c>
      <c r="E28" s="26">
        <v>0.45</v>
      </c>
      <c r="F28" s="36">
        <v>124</v>
      </c>
      <c r="G28" s="21">
        <v>68</v>
      </c>
      <c r="H28" s="20"/>
      <c r="I28" s="19">
        <f t="shared" si="0"/>
        <v>0</v>
      </c>
      <c r="J28" s="134"/>
      <c r="K28" s="133"/>
      <c r="L28" s="49"/>
      <c r="M28" s="49"/>
      <c r="O28" s="49"/>
    </row>
    <row r="29" spans="1:15" s="51" customFormat="1" ht="23.25" customHeight="1" x14ac:dyDescent="0.3">
      <c r="A29" s="23" t="s">
        <v>2461</v>
      </c>
      <c r="B29" s="23" t="s">
        <v>52</v>
      </c>
      <c r="C29" s="42" t="s">
        <v>109</v>
      </c>
      <c r="D29" s="41" t="s">
        <v>2469</v>
      </c>
      <c r="E29" s="22">
        <v>0.26</v>
      </c>
      <c r="F29" s="36">
        <v>110</v>
      </c>
      <c r="G29" s="21">
        <v>81</v>
      </c>
      <c r="H29" s="20"/>
      <c r="I29" s="19">
        <f t="shared" si="0"/>
        <v>0</v>
      </c>
      <c r="J29" s="134"/>
      <c r="K29" s="133"/>
      <c r="L29" s="49"/>
      <c r="M29" s="49"/>
      <c r="O29" s="49"/>
    </row>
    <row r="30" spans="1:15" s="51" customFormat="1" ht="23.25" customHeight="1" x14ac:dyDescent="0.3">
      <c r="A30" s="23" t="s">
        <v>2462</v>
      </c>
      <c r="B30" s="23" t="s">
        <v>49</v>
      </c>
      <c r="C30" s="42" t="s">
        <v>1878</v>
      </c>
      <c r="D30" s="41" t="s">
        <v>2470</v>
      </c>
      <c r="E30" s="22">
        <v>0.35</v>
      </c>
      <c r="F30" s="36">
        <v>130</v>
      </c>
      <c r="G30" s="21">
        <v>85</v>
      </c>
      <c r="H30" s="20"/>
      <c r="I30" s="19">
        <f t="shared" si="0"/>
        <v>0</v>
      </c>
      <c r="J30" s="134"/>
      <c r="K30" s="133"/>
      <c r="L30" s="49"/>
      <c r="M30" s="49"/>
      <c r="O30" s="49"/>
    </row>
    <row r="31" spans="1:15" s="51" customFormat="1" ht="29.25" customHeight="1" x14ac:dyDescent="0.3">
      <c r="A31" s="23" t="s">
        <v>2463</v>
      </c>
      <c r="B31" s="23" t="s">
        <v>2464</v>
      </c>
      <c r="C31" s="42" t="s">
        <v>2471</v>
      </c>
      <c r="D31" s="41" t="s">
        <v>2474</v>
      </c>
      <c r="E31" s="22">
        <v>0.23</v>
      </c>
      <c r="F31" s="36">
        <v>30</v>
      </c>
      <c r="G31" s="21">
        <v>23</v>
      </c>
      <c r="H31" s="20"/>
      <c r="I31" s="19">
        <f t="shared" si="0"/>
        <v>0</v>
      </c>
      <c r="J31" s="134"/>
      <c r="K31" s="133"/>
      <c r="L31" s="49"/>
      <c r="M31" s="49"/>
      <c r="O31" s="49"/>
    </row>
    <row r="32" spans="1:15" s="51" customFormat="1" ht="23.25" customHeight="1" x14ac:dyDescent="0.3">
      <c r="A32" s="23" t="s">
        <v>2465</v>
      </c>
      <c r="B32" s="23" t="s">
        <v>2464</v>
      </c>
      <c r="C32" s="42" t="s">
        <v>2473</v>
      </c>
      <c r="D32" s="41" t="s">
        <v>2474</v>
      </c>
      <c r="E32" s="22">
        <v>0.23</v>
      </c>
      <c r="F32" s="36">
        <v>30</v>
      </c>
      <c r="G32" s="21">
        <v>23</v>
      </c>
      <c r="H32" s="20"/>
      <c r="I32" s="19">
        <f t="shared" si="0"/>
        <v>0</v>
      </c>
      <c r="J32" s="134"/>
      <c r="K32" s="133"/>
      <c r="L32" s="49"/>
      <c r="M32" s="49"/>
      <c r="O32" s="49"/>
    </row>
    <row r="33" spans="1:15" s="51" customFormat="1" ht="23.25" customHeight="1" x14ac:dyDescent="0.3">
      <c r="A33" s="23" t="s">
        <v>2466</v>
      </c>
      <c r="B33" s="23" t="s">
        <v>2464</v>
      </c>
      <c r="C33" s="42" t="s">
        <v>2472</v>
      </c>
      <c r="D33" s="41" t="s">
        <v>2474</v>
      </c>
      <c r="E33" s="22">
        <v>0.23</v>
      </c>
      <c r="F33" s="36">
        <v>30</v>
      </c>
      <c r="G33" s="21">
        <v>23</v>
      </c>
      <c r="H33" s="20"/>
      <c r="I33" s="19">
        <f t="shared" si="0"/>
        <v>0</v>
      </c>
      <c r="J33" s="134"/>
      <c r="K33" s="133"/>
      <c r="L33" s="49"/>
      <c r="M33" s="49"/>
      <c r="O33" s="49"/>
    </row>
    <row r="34" spans="1:15" s="51" customFormat="1" ht="23.25" customHeight="1" x14ac:dyDescent="0.3">
      <c r="A34" s="23" t="s">
        <v>2468</v>
      </c>
      <c r="B34" s="23" t="s">
        <v>569</v>
      </c>
      <c r="C34" s="42" t="s">
        <v>2475</v>
      </c>
      <c r="D34" s="41" t="s">
        <v>816</v>
      </c>
      <c r="E34" s="22">
        <v>0.37</v>
      </c>
      <c r="F34" s="36">
        <v>126</v>
      </c>
      <c r="G34" s="21">
        <v>79</v>
      </c>
      <c r="H34" s="20"/>
      <c r="I34" s="19">
        <f t="shared" si="0"/>
        <v>0</v>
      </c>
      <c r="J34" s="134"/>
      <c r="K34" s="133"/>
      <c r="L34" s="49"/>
      <c r="M34" s="49"/>
      <c r="O34" s="49"/>
    </row>
    <row r="35" spans="1:15" s="51" customFormat="1" ht="23.25" customHeight="1" x14ac:dyDescent="0.3">
      <c r="A35" s="23" t="s">
        <v>2467</v>
      </c>
      <c r="B35" s="23" t="s">
        <v>569</v>
      </c>
      <c r="C35" s="42" t="s">
        <v>2476</v>
      </c>
      <c r="D35" s="41" t="s">
        <v>815</v>
      </c>
      <c r="E35" s="22">
        <v>0.36</v>
      </c>
      <c r="F35" s="36">
        <v>97</v>
      </c>
      <c r="G35" s="21">
        <v>62</v>
      </c>
      <c r="H35" s="20"/>
      <c r="I35" s="19">
        <f t="shared" si="0"/>
        <v>0</v>
      </c>
      <c r="J35" s="134"/>
      <c r="K35" s="133"/>
      <c r="L35" s="49"/>
      <c r="M35" s="49"/>
      <c r="O35" s="49"/>
    </row>
    <row r="36" spans="1:15" s="51" customFormat="1" ht="23.25" customHeight="1" x14ac:dyDescent="0.3">
      <c r="A36" s="23" t="s">
        <v>654</v>
      </c>
      <c r="B36" s="23" t="s">
        <v>624</v>
      </c>
      <c r="C36" s="42" t="s">
        <v>656</v>
      </c>
      <c r="D36" s="41" t="s">
        <v>655</v>
      </c>
      <c r="E36" s="24">
        <v>0.6607142857142857</v>
      </c>
      <c r="F36" s="36">
        <v>56</v>
      </c>
      <c r="G36" s="21">
        <v>19</v>
      </c>
      <c r="H36" s="20"/>
      <c r="I36" s="19">
        <f t="shared" si="0"/>
        <v>0</v>
      </c>
      <c r="J36" s="134"/>
      <c r="K36" s="133"/>
      <c r="L36" s="49"/>
      <c r="M36" s="49"/>
      <c r="O36" s="49"/>
    </row>
    <row r="37" spans="1:15" s="51" customFormat="1" ht="23.25" customHeight="1" x14ac:dyDescent="0.3">
      <c r="A37" s="23" t="s">
        <v>2477</v>
      </c>
      <c r="B37" s="23" t="s">
        <v>624</v>
      </c>
      <c r="C37" s="42" t="s">
        <v>2478</v>
      </c>
      <c r="D37" s="41" t="s">
        <v>2479</v>
      </c>
      <c r="E37" s="22">
        <v>0.38</v>
      </c>
      <c r="F37" s="36">
        <v>52</v>
      </c>
      <c r="G37" s="21">
        <v>32</v>
      </c>
      <c r="H37" s="20"/>
      <c r="I37" s="19">
        <f t="shared" si="0"/>
        <v>0</v>
      </c>
      <c r="J37" s="134"/>
      <c r="K37" s="133"/>
      <c r="L37" s="49"/>
      <c r="M37" s="49"/>
      <c r="O37" s="49"/>
    </row>
    <row r="38" spans="1:15" s="51" customFormat="1" ht="23.25" customHeight="1" x14ac:dyDescent="0.3">
      <c r="A38" s="23" t="s">
        <v>657</v>
      </c>
      <c r="B38" s="23" t="s">
        <v>658</v>
      </c>
      <c r="C38" s="42" t="s">
        <v>660</v>
      </c>
      <c r="D38" s="41" t="s">
        <v>661</v>
      </c>
      <c r="E38" s="22">
        <v>0.36363636363636365</v>
      </c>
      <c r="F38" s="36">
        <v>88</v>
      </c>
      <c r="G38" s="21">
        <v>56</v>
      </c>
      <c r="H38" s="20"/>
      <c r="I38" s="19">
        <f t="shared" si="0"/>
        <v>0</v>
      </c>
      <c r="J38" s="134"/>
      <c r="K38" s="133"/>
      <c r="L38" s="49"/>
      <c r="M38" s="49"/>
      <c r="O38" s="49"/>
    </row>
    <row r="39" spans="1:15" s="51" customFormat="1" ht="23.25" customHeight="1" x14ac:dyDescent="0.3">
      <c r="A39" s="23" t="s">
        <v>659</v>
      </c>
      <c r="B39" s="23" t="s">
        <v>658</v>
      </c>
      <c r="C39" s="42" t="s">
        <v>660</v>
      </c>
      <c r="D39" s="41" t="s">
        <v>662</v>
      </c>
      <c r="E39" s="22">
        <v>0.30434782608695654</v>
      </c>
      <c r="F39" s="36">
        <v>46</v>
      </c>
      <c r="G39" s="21">
        <v>32</v>
      </c>
      <c r="H39" s="20"/>
      <c r="I39" s="19">
        <f t="shared" si="0"/>
        <v>0</v>
      </c>
      <c r="J39" s="134"/>
      <c r="K39" s="133"/>
      <c r="L39" s="49"/>
      <c r="M39" s="49"/>
      <c r="O39" s="49"/>
    </row>
    <row r="40" spans="1:15" s="51" customFormat="1" ht="23.25" customHeight="1" x14ac:dyDescent="0.3">
      <c r="A40" s="23" t="s">
        <v>2480</v>
      </c>
      <c r="B40" s="23" t="s">
        <v>2481</v>
      </c>
      <c r="C40" s="42" t="s">
        <v>2483</v>
      </c>
      <c r="D40" s="41" t="s">
        <v>2485</v>
      </c>
      <c r="E40" s="24">
        <v>0.5</v>
      </c>
      <c r="F40" s="36">
        <v>36</v>
      </c>
      <c r="G40" s="21">
        <v>18</v>
      </c>
      <c r="H40" s="20"/>
      <c r="I40" s="19">
        <f t="shared" si="0"/>
        <v>0</v>
      </c>
      <c r="J40" s="134"/>
      <c r="K40" s="133"/>
      <c r="L40" s="49"/>
      <c r="M40" s="49"/>
      <c r="O40" s="49"/>
    </row>
    <row r="41" spans="1:15" s="51" customFormat="1" ht="23.25" customHeight="1" x14ac:dyDescent="0.3">
      <c r="A41" s="23" t="s">
        <v>272</v>
      </c>
      <c r="B41" s="23" t="s">
        <v>108</v>
      </c>
      <c r="C41" s="42" t="s">
        <v>271</v>
      </c>
      <c r="D41" s="41" t="s">
        <v>326</v>
      </c>
      <c r="E41" s="26">
        <f t="shared" ref="E41:E47" si="4">1-(G41/F41)</f>
        <v>0.43902439024390238</v>
      </c>
      <c r="F41" s="36">
        <v>82</v>
      </c>
      <c r="G41" s="21">
        <v>46</v>
      </c>
      <c r="H41" s="20"/>
      <c r="I41" s="19">
        <f t="shared" si="0"/>
        <v>0</v>
      </c>
      <c r="J41" s="134"/>
      <c r="K41" s="133"/>
      <c r="L41" s="49"/>
      <c r="M41" s="49"/>
      <c r="O41" s="49"/>
    </row>
    <row r="42" spans="1:15" s="51" customFormat="1" ht="23.25" customHeight="1" x14ac:dyDescent="0.3">
      <c r="A42" s="23" t="s">
        <v>2482</v>
      </c>
      <c r="B42" s="23" t="s">
        <v>108</v>
      </c>
      <c r="C42" s="42" t="s">
        <v>271</v>
      </c>
      <c r="D42" s="41" t="s">
        <v>2484</v>
      </c>
      <c r="E42" s="26">
        <v>0.4</v>
      </c>
      <c r="F42" s="36">
        <v>86</v>
      </c>
      <c r="G42" s="21">
        <v>52</v>
      </c>
      <c r="H42" s="20"/>
      <c r="I42" s="19">
        <f t="shared" si="0"/>
        <v>0</v>
      </c>
      <c r="J42" s="134"/>
      <c r="K42" s="133"/>
      <c r="L42" s="49"/>
      <c r="M42" s="49"/>
      <c r="O42" s="49"/>
    </row>
    <row r="43" spans="1:15" s="51" customFormat="1" ht="23.25" customHeight="1" x14ac:dyDescent="0.3">
      <c r="A43" s="23" t="s">
        <v>2210</v>
      </c>
      <c r="B43" s="23" t="s">
        <v>106</v>
      </c>
      <c r="C43" s="42" t="s">
        <v>1885</v>
      </c>
      <c r="D43" s="41" t="s">
        <v>2411</v>
      </c>
      <c r="E43" s="22">
        <v>0.35251798561151082</v>
      </c>
      <c r="F43" s="36">
        <v>139</v>
      </c>
      <c r="G43" s="21">
        <v>90</v>
      </c>
      <c r="H43" s="20"/>
      <c r="I43" s="19">
        <f t="shared" si="0"/>
        <v>0</v>
      </c>
      <c r="J43" s="134"/>
      <c r="K43" s="133"/>
      <c r="L43" s="49"/>
      <c r="M43" s="49"/>
      <c r="O43" s="49"/>
    </row>
    <row r="44" spans="1:15" s="51" customFormat="1" ht="23.25" customHeight="1" x14ac:dyDescent="0.3">
      <c r="A44" s="23" t="s">
        <v>2211</v>
      </c>
      <c r="B44" s="23" t="s">
        <v>106</v>
      </c>
      <c r="C44" s="42" t="s">
        <v>1885</v>
      </c>
      <c r="D44" s="41" t="s">
        <v>2216</v>
      </c>
      <c r="E44" s="22">
        <v>0.35964912280701755</v>
      </c>
      <c r="F44" s="36">
        <v>114</v>
      </c>
      <c r="G44" s="21">
        <v>73</v>
      </c>
      <c r="H44" s="20"/>
      <c r="I44" s="19">
        <f t="shared" si="0"/>
        <v>0</v>
      </c>
      <c r="J44" s="134"/>
      <c r="K44" s="133"/>
      <c r="L44" s="49"/>
      <c r="M44" s="49"/>
      <c r="O44" s="49"/>
    </row>
    <row r="45" spans="1:15" s="51" customFormat="1" ht="23.25" customHeight="1" x14ac:dyDescent="0.3">
      <c r="A45" s="23" t="s">
        <v>2212</v>
      </c>
      <c r="B45" s="23" t="s">
        <v>106</v>
      </c>
      <c r="C45" s="42" t="s">
        <v>2213</v>
      </c>
      <c r="D45" s="41" t="s">
        <v>2412</v>
      </c>
      <c r="E45" s="22">
        <v>0.35964912280701755</v>
      </c>
      <c r="F45" s="36">
        <v>114</v>
      </c>
      <c r="G45" s="21">
        <v>73</v>
      </c>
      <c r="H45" s="20"/>
      <c r="I45" s="19">
        <f t="shared" si="0"/>
        <v>0</v>
      </c>
      <c r="J45" s="134"/>
      <c r="K45" s="133"/>
      <c r="L45" s="49"/>
      <c r="M45" s="49"/>
      <c r="O45" s="49"/>
    </row>
    <row r="46" spans="1:15" s="51" customFormat="1" ht="23.25" customHeight="1" x14ac:dyDescent="0.3">
      <c r="A46" s="23" t="s">
        <v>2214</v>
      </c>
      <c r="B46" s="23" t="s">
        <v>48</v>
      </c>
      <c r="C46" s="42" t="s">
        <v>2215</v>
      </c>
      <c r="D46" s="41" t="s">
        <v>2217</v>
      </c>
      <c r="E46" s="26">
        <v>0.44859813084112155</v>
      </c>
      <c r="F46" s="36">
        <v>107</v>
      </c>
      <c r="G46" s="21">
        <v>59</v>
      </c>
      <c r="H46" s="20"/>
      <c r="I46" s="19">
        <f t="shared" si="0"/>
        <v>0</v>
      </c>
      <c r="J46" s="134"/>
      <c r="K46" s="133"/>
      <c r="L46" s="49"/>
      <c r="M46" s="49"/>
      <c r="O46" s="49"/>
    </row>
    <row r="47" spans="1:15" s="51" customFormat="1" ht="23.25" customHeight="1" x14ac:dyDescent="0.3">
      <c r="A47" s="23" t="s">
        <v>994</v>
      </c>
      <c r="B47" s="23" t="s">
        <v>26</v>
      </c>
      <c r="C47" s="42" t="s">
        <v>99</v>
      </c>
      <c r="D47" s="41" t="s">
        <v>2413</v>
      </c>
      <c r="E47" s="22">
        <f t="shared" si="4"/>
        <v>0.30851063829787229</v>
      </c>
      <c r="F47" s="36">
        <v>94</v>
      </c>
      <c r="G47" s="21">
        <v>65</v>
      </c>
      <c r="H47" s="20"/>
      <c r="I47" s="19">
        <f t="shared" si="0"/>
        <v>0</v>
      </c>
      <c r="J47" s="134"/>
      <c r="K47" s="133"/>
      <c r="L47" s="49"/>
      <c r="M47" s="49"/>
      <c r="O47" s="49"/>
    </row>
    <row r="48" spans="1:15" s="51" customFormat="1" ht="23.25" customHeight="1" x14ac:dyDescent="0.3">
      <c r="A48" s="23" t="s">
        <v>1153</v>
      </c>
      <c r="B48" s="23" t="s">
        <v>104</v>
      </c>
      <c r="C48" s="42" t="s">
        <v>1154</v>
      </c>
      <c r="D48" s="41" t="s">
        <v>2163</v>
      </c>
      <c r="E48" s="24">
        <f>1-(G48/F48)</f>
        <v>0.61842105263157898</v>
      </c>
      <c r="F48" s="36">
        <v>76</v>
      </c>
      <c r="G48" s="21">
        <v>29</v>
      </c>
      <c r="H48" s="20"/>
      <c r="I48" s="19">
        <f t="shared" si="0"/>
        <v>0</v>
      </c>
      <c r="J48" s="134"/>
      <c r="K48" s="133"/>
      <c r="L48" s="49"/>
      <c r="M48" s="49"/>
      <c r="O48" s="49"/>
    </row>
    <row r="49" spans="1:15" s="51" customFormat="1" ht="23.25" customHeight="1" x14ac:dyDescent="0.3">
      <c r="A49" s="23" t="s">
        <v>437</v>
      </c>
      <c r="B49" s="23" t="s">
        <v>104</v>
      </c>
      <c r="C49" s="42" t="s">
        <v>105</v>
      </c>
      <c r="D49" s="41" t="s">
        <v>2163</v>
      </c>
      <c r="E49" s="24">
        <f>1-(G49/F49)</f>
        <v>0.59701492537313428</v>
      </c>
      <c r="F49" s="36">
        <v>67</v>
      </c>
      <c r="G49" s="21">
        <v>27</v>
      </c>
      <c r="H49" s="20"/>
      <c r="I49" s="19">
        <f t="shared" si="0"/>
        <v>0</v>
      </c>
      <c r="J49" s="134"/>
      <c r="K49" s="133"/>
      <c r="L49" s="49"/>
      <c r="M49" s="49"/>
      <c r="O49" s="49"/>
    </row>
    <row r="50" spans="1:15" s="51" customFormat="1" ht="23.25" customHeight="1" x14ac:dyDescent="0.3">
      <c r="A50" s="23" t="s">
        <v>2486</v>
      </c>
      <c r="B50" s="23" t="s">
        <v>104</v>
      </c>
      <c r="C50" s="42" t="s">
        <v>1154</v>
      </c>
      <c r="D50" s="41" t="s">
        <v>2487</v>
      </c>
      <c r="E50" s="24">
        <f>1-(G50/F50)</f>
        <v>0.52083333333333326</v>
      </c>
      <c r="F50" s="36">
        <v>48</v>
      </c>
      <c r="G50" s="21">
        <v>23</v>
      </c>
      <c r="H50" s="20"/>
      <c r="I50" s="19">
        <f t="shared" si="0"/>
        <v>0</v>
      </c>
      <c r="J50" s="134"/>
      <c r="K50" s="133"/>
      <c r="L50" s="49"/>
      <c r="M50" s="49"/>
      <c r="O50" s="49"/>
    </row>
    <row r="51" spans="1:15" s="51" customFormat="1" ht="23.25" customHeight="1" x14ac:dyDescent="0.3">
      <c r="A51" s="23" t="s">
        <v>990</v>
      </c>
      <c r="B51" s="23" t="s">
        <v>46</v>
      </c>
      <c r="C51" s="42" t="s">
        <v>991</v>
      </c>
      <c r="D51" s="41" t="s">
        <v>995</v>
      </c>
      <c r="E51" s="22">
        <f>1-(G51/F51)</f>
        <v>0.36</v>
      </c>
      <c r="F51" s="36">
        <v>100</v>
      </c>
      <c r="G51" s="21">
        <v>64</v>
      </c>
      <c r="H51" s="20"/>
      <c r="I51" s="19">
        <f t="shared" si="0"/>
        <v>0</v>
      </c>
      <c r="J51" s="134"/>
      <c r="K51" s="133"/>
      <c r="L51" s="49"/>
      <c r="M51" s="49"/>
      <c r="O51" s="49"/>
    </row>
    <row r="52" spans="1:15" s="51" customFormat="1" ht="23.25" customHeight="1" x14ac:dyDescent="0.3">
      <c r="A52" s="23" t="s">
        <v>663</v>
      </c>
      <c r="B52" s="23" t="s">
        <v>46</v>
      </c>
      <c r="C52" s="42" t="s">
        <v>665</v>
      </c>
      <c r="D52" s="41" t="s">
        <v>666</v>
      </c>
      <c r="E52" s="22">
        <f t="shared" ref="E52:E60" si="5">1-(G52/F52)</f>
        <v>0.35964912280701755</v>
      </c>
      <c r="F52" s="36">
        <v>114</v>
      </c>
      <c r="G52" s="21">
        <v>73</v>
      </c>
      <c r="H52" s="20"/>
      <c r="I52" s="19">
        <f t="shared" si="0"/>
        <v>0</v>
      </c>
      <c r="J52" s="134"/>
      <c r="K52" s="133"/>
      <c r="L52" s="49"/>
      <c r="M52" s="49"/>
      <c r="O52" s="49"/>
    </row>
    <row r="53" spans="1:15" s="51" customFormat="1" ht="23.25" customHeight="1" x14ac:dyDescent="0.3">
      <c r="A53" s="23" t="s">
        <v>664</v>
      </c>
      <c r="B53" s="23" t="s">
        <v>46</v>
      </c>
      <c r="C53" s="42" t="s">
        <v>402</v>
      </c>
      <c r="D53" s="41" t="s">
        <v>666</v>
      </c>
      <c r="E53" s="22">
        <f t="shared" si="5"/>
        <v>0.36363636363636365</v>
      </c>
      <c r="F53" s="36">
        <v>110</v>
      </c>
      <c r="G53" s="21">
        <v>70</v>
      </c>
      <c r="H53" s="20"/>
      <c r="I53" s="19">
        <f t="shared" si="0"/>
        <v>0</v>
      </c>
      <c r="J53" s="134"/>
      <c r="K53" s="133"/>
      <c r="L53" s="49"/>
      <c r="M53" s="49"/>
      <c r="O53" s="49"/>
    </row>
    <row r="54" spans="1:15" s="51" customFormat="1" ht="23.25" customHeight="1" x14ac:dyDescent="0.3">
      <c r="A54" s="23" t="s">
        <v>2223</v>
      </c>
      <c r="B54" s="23" t="s">
        <v>46</v>
      </c>
      <c r="C54" s="42" t="s">
        <v>665</v>
      </c>
      <c r="D54" s="41" t="s">
        <v>666</v>
      </c>
      <c r="E54" s="22">
        <f t="shared" si="5"/>
        <v>0.26446280991735538</v>
      </c>
      <c r="F54" s="36">
        <v>121</v>
      </c>
      <c r="G54" s="21">
        <v>89</v>
      </c>
      <c r="H54" s="20"/>
      <c r="I54" s="19">
        <f t="shared" si="0"/>
        <v>0</v>
      </c>
      <c r="J54" s="134"/>
      <c r="K54" s="133"/>
      <c r="L54" s="49"/>
      <c r="M54" s="49"/>
      <c r="O54" s="49"/>
    </row>
    <row r="55" spans="1:15" s="51" customFormat="1" ht="23.25" customHeight="1" x14ac:dyDescent="0.3">
      <c r="A55" s="23" t="s">
        <v>2220</v>
      </c>
      <c r="B55" s="23" t="s">
        <v>46</v>
      </c>
      <c r="C55" s="42" t="s">
        <v>2221</v>
      </c>
      <c r="D55" s="41" t="s">
        <v>666</v>
      </c>
      <c r="E55" s="22">
        <f t="shared" si="5"/>
        <v>0.35344827586206895</v>
      </c>
      <c r="F55" s="36">
        <v>116</v>
      </c>
      <c r="G55" s="21">
        <v>75</v>
      </c>
      <c r="H55" s="20"/>
      <c r="I55" s="19">
        <f t="shared" si="0"/>
        <v>0</v>
      </c>
      <c r="J55" s="134"/>
      <c r="K55" s="133"/>
      <c r="L55" s="49"/>
      <c r="M55" s="49"/>
      <c r="O55" s="49"/>
    </row>
    <row r="56" spans="1:15" s="51" customFormat="1" ht="23.25" customHeight="1" x14ac:dyDescent="0.3">
      <c r="A56" s="23" t="s">
        <v>2222</v>
      </c>
      <c r="B56" s="23" t="s">
        <v>46</v>
      </c>
      <c r="C56" s="42" t="s">
        <v>2221</v>
      </c>
      <c r="D56" s="41" t="s">
        <v>2226</v>
      </c>
      <c r="E56" s="22">
        <f t="shared" si="5"/>
        <v>0.3571428571428571</v>
      </c>
      <c r="F56" s="36">
        <v>98</v>
      </c>
      <c r="G56" s="21">
        <v>63</v>
      </c>
      <c r="H56" s="20"/>
      <c r="I56" s="19">
        <f t="shared" si="0"/>
        <v>0</v>
      </c>
      <c r="J56" s="134"/>
      <c r="K56" s="133"/>
      <c r="L56" s="49"/>
      <c r="M56" s="49"/>
      <c r="O56" s="49"/>
    </row>
    <row r="57" spans="1:15" s="51" customFormat="1" ht="23.25" customHeight="1" x14ac:dyDescent="0.3">
      <c r="A57" s="23" t="s">
        <v>2224</v>
      </c>
      <c r="B57" s="23" t="s">
        <v>46</v>
      </c>
      <c r="C57" s="42" t="s">
        <v>402</v>
      </c>
      <c r="D57" s="41" t="s">
        <v>666</v>
      </c>
      <c r="E57" s="22">
        <f t="shared" si="5"/>
        <v>0.35344827586206895</v>
      </c>
      <c r="F57" s="36">
        <v>116</v>
      </c>
      <c r="G57" s="21">
        <v>75</v>
      </c>
      <c r="H57" s="20"/>
      <c r="I57" s="19">
        <f t="shared" si="0"/>
        <v>0</v>
      </c>
      <c r="J57" s="134"/>
      <c r="K57" s="133"/>
      <c r="L57" s="49"/>
      <c r="M57" s="49"/>
      <c r="O57" s="49"/>
    </row>
    <row r="58" spans="1:15" s="51" customFormat="1" ht="23.25" customHeight="1" x14ac:dyDescent="0.3">
      <c r="A58" s="23" t="s">
        <v>2225</v>
      </c>
      <c r="B58" s="23" t="s">
        <v>46</v>
      </c>
      <c r="C58" s="42" t="s">
        <v>667</v>
      </c>
      <c r="D58" s="41" t="s">
        <v>666</v>
      </c>
      <c r="E58" s="22">
        <f t="shared" si="5"/>
        <v>0.35344827586206895</v>
      </c>
      <c r="F58" s="36">
        <v>116</v>
      </c>
      <c r="G58" s="21">
        <v>75</v>
      </c>
      <c r="H58" s="20"/>
      <c r="I58" s="19">
        <f t="shared" si="0"/>
        <v>0</v>
      </c>
      <c r="J58" s="134"/>
      <c r="K58" s="133"/>
      <c r="L58" s="49"/>
      <c r="M58" s="49"/>
      <c r="O58" s="49"/>
    </row>
    <row r="59" spans="1:15" s="51" customFormat="1" ht="23.25" customHeight="1" x14ac:dyDescent="0.3">
      <c r="A59" s="23" t="s">
        <v>2219</v>
      </c>
      <c r="B59" s="23" t="s">
        <v>46</v>
      </c>
      <c r="C59" s="42" t="s">
        <v>2227</v>
      </c>
      <c r="D59" s="41" t="s">
        <v>2490</v>
      </c>
      <c r="E59" s="22">
        <f t="shared" si="5"/>
        <v>0.35593220338983056</v>
      </c>
      <c r="F59" s="36">
        <v>118</v>
      </c>
      <c r="G59" s="21">
        <v>76</v>
      </c>
      <c r="H59" s="20"/>
      <c r="I59" s="19">
        <f t="shared" si="0"/>
        <v>0</v>
      </c>
      <c r="J59" s="134"/>
      <c r="K59" s="133"/>
      <c r="L59" s="49"/>
      <c r="M59" s="49"/>
      <c r="O59" s="49"/>
    </row>
    <row r="60" spans="1:15" s="51" customFormat="1" ht="26.25" customHeight="1" x14ac:dyDescent="0.3">
      <c r="A60" s="23" t="s">
        <v>2218</v>
      </c>
      <c r="B60" s="23" t="s">
        <v>46</v>
      </c>
      <c r="C60" s="42" t="s">
        <v>1950</v>
      </c>
      <c r="D60" s="41" t="s">
        <v>2490</v>
      </c>
      <c r="E60" s="22">
        <f t="shared" si="5"/>
        <v>0.35593220338983056</v>
      </c>
      <c r="F60" s="36">
        <v>118</v>
      </c>
      <c r="G60" s="21">
        <v>76</v>
      </c>
      <c r="H60" s="20"/>
      <c r="I60" s="19">
        <f t="shared" si="0"/>
        <v>0</v>
      </c>
      <c r="J60" s="134"/>
      <c r="K60" s="133"/>
      <c r="L60" s="49"/>
      <c r="M60" s="49"/>
      <c r="O60" s="49"/>
    </row>
    <row r="61" spans="1:15" s="51" customFormat="1" ht="24.75" customHeight="1" x14ac:dyDescent="0.3">
      <c r="A61" s="23" t="s">
        <v>992</v>
      </c>
      <c r="B61" s="23" t="s">
        <v>45</v>
      </c>
      <c r="C61" s="42" t="s">
        <v>993</v>
      </c>
      <c r="D61" s="41" t="s">
        <v>996</v>
      </c>
      <c r="E61" s="26">
        <f>1-(G61/F61)</f>
        <v>0.39583333333333337</v>
      </c>
      <c r="F61" s="36">
        <v>48</v>
      </c>
      <c r="G61" s="21">
        <v>29</v>
      </c>
      <c r="H61" s="20"/>
      <c r="I61" s="19">
        <f t="shared" ref="I61:I67" si="6">G61*H61</f>
        <v>0</v>
      </c>
      <c r="J61" s="134"/>
      <c r="K61" s="133"/>
      <c r="L61" s="49"/>
      <c r="M61" s="49"/>
      <c r="O61" s="49"/>
    </row>
    <row r="62" spans="1:15" s="51" customFormat="1" ht="24.75" customHeight="1" x14ac:dyDescent="0.3">
      <c r="A62" s="23" t="s">
        <v>1529</v>
      </c>
      <c r="B62" s="23" t="s">
        <v>45</v>
      </c>
      <c r="C62" s="42" t="s">
        <v>1530</v>
      </c>
      <c r="D62" s="41" t="s">
        <v>1531</v>
      </c>
      <c r="E62" s="26">
        <v>0.4</v>
      </c>
      <c r="F62" s="36">
        <v>60</v>
      </c>
      <c r="G62" s="21">
        <v>36</v>
      </c>
      <c r="H62" s="20"/>
      <c r="I62" s="19">
        <f t="shared" si="6"/>
        <v>0</v>
      </c>
      <c r="J62" s="134"/>
      <c r="K62" s="133"/>
      <c r="L62" s="49"/>
      <c r="M62" s="49"/>
      <c r="O62" s="49"/>
    </row>
    <row r="63" spans="1:15" s="51" customFormat="1" ht="24.75" customHeight="1" x14ac:dyDescent="0.3">
      <c r="A63" s="23" t="s">
        <v>2488</v>
      </c>
      <c r="B63" s="23" t="s">
        <v>45</v>
      </c>
      <c r="C63" s="42" t="s">
        <v>2489</v>
      </c>
      <c r="D63" s="41" t="s">
        <v>2491</v>
      </c>
      <c r="E63" s="26">
        <v>0.4</v>
      </c>
      <c r="F63" s="36">
        <v>50</v>
      </c>
      <c r="G63" s="21">
        <v>30</v>
      </c>
      <c r="H63" s="20"/>
      <c r="I63" s="19">
        <f t="shared" si="6"/>
        <v>0</v>
      </c>
      <c r="J63" s="134"/>
      <c r="K63" s="133"/>
      <c r="L63" s="49"/>
      <c r="M63" s="49"/>
      <c r="O63" s="49"/>
    </row>
    <row r="64" spans="1:15" s="51" customFormat="1" ht="24.75" customHeight="1" x14ac:dyDescent="0.3">
      <c r="A64" s="23" t="s">
        <v>327</v>
      </c>
      <c r="B64" s="23" t="s">
        <v>41</v>
      </c>
      <c r="C64" s="42" t="s">
        <v>270</v>
      </c>
      <c r="D64" s="41" t="s">
        <v>817</v>
      </c>
      <c r="E64" s="22">
        <f>1-(G64/F64)</f>
        <v>0.30208333333333337</v>
      </c>
      <c r="F64" s="36">
        <v>96</v>
      </c>
      <c r="G64" s="21">
        <v>67</v>
      </c>
      <c r="H64" s="20"/>
      <c r="I64" s="19">
        <f t="shared" si="6"/>
        <v>0</v>
      </c>
      <c r="J64" s="134"/>
      <c r="K64" s="133"/>
      <c r="L64" s="49"/>
      <c r="M64" s="49"/>
      <c r="O64" s="49"/>
    </row>
    <row r="65" spans="1:15" s="51" customFormat="1" ht="24.75" customHeight="1" x14ac:dyDescent="0.3">
      <c r="A65" s="23" t="s">
        <v>668</v>
      </c>
      <c r="B65" s="23" t="s">
        <v>41</v>
      </c>
      <c r="C65" s="42" t="s">
        <v>669</v>
      </c>
      <c r="D65" s="41" t="s">
        <v>818</v>
      </c>
      <c r="E65" s="22">
        <f t="shared" ref="E65" si="7">1-(G65/F65)</f>
        <v>0.29496402877697847</v>
      </c>
      <c r="F65" s="36">
        <v>139</v>
      </c>
      <c r="G65" s="21">
        <v>98</v>
      </c>
      <c r="H65" s="20"/>
      <c r="I65" s="19">
        <f t="shared" si="6"/>
        <v>0</v>
      </c>
      <c r="J65" s="134"/>
      <c r="K65" s="133"/>
      <c r="L65" s="49"/>
      <c r="M65" s="49"/>
      <c r="O65" s="49"/>
    </row>
    <row r="66" spans="1:15" s="51" customFormat="1" ht="26.25" customHeight="1" x14ac:dyDescent="0.3">
      <c r="A66" s="23" t="s">
        <v>438</v>
      </c>
      <c r="B66" s="23" t="s">
        <v>41</v>
      </c>
      <c r="C66" s="42" t="s">
        <v>283</v>
      </c>
      <c r="D66" s="41" t="s">
        <v>284</v>
      </c>
      <c r="E66" s="22">
        <f>1-(G66/F66)</f>
        <v>0.2807017543859649</v>
      </c>
      <c r="F66" s="36">
        <v>57</v>
      </c>
      <c r="G66" s="21">
        <v>41</v>
      </c>
      <c r="H66" s="20"/>
      <c r="I66" s="19">
        <f t="shared" si="6"/>
        <v>0</v>
      </c>
      <c r="J66" s="134"/>
      <c r="K66" s="133"/>
      <c r="L66" s="49"/>
      <c r="M66" s="49"/>
      <c r="O66" s="49"/>
    </row>
    <row r="67" spans="1:15" s="51" customFormat="1" ht="24.75" customHeight="1" x14ac:dyDescent="0.3">
      <c r="A67" s="23" t="s">
        <v>2497</v>
      </c>
      <c r="B67" s="23" t="s">
        <v>2493</v>
      </c>
      <c r="C67" s="42" t="s">
        <v>2503</v>
      </c>
      <c r="D67" s="41" t="s">
        <v>2505</v>
      </c>
      <c r="E67" s="22">
        <f>1-(G67/F67)</f>
        <v>0.27522935779816515</v>
      </c>
      <c r="F67" s="36">
        <v>109</v>
      </c>
      <c r="G67" s="21">
        <v>79</v>
      </c>
      <c r="H67" s="20"/>
      <c r="I67" s="19">
        <f t="shared" si="6"/>
        <v>0</v>
      </c>
      <c r="J67" s="134"/>
      <c r="K67" s="133"/>
      <c r="L67" s="49"/>
      <c r="M67" s="49"/>
      <c r="O67" s="49"/>
    </row>
    <row r="68" spans="1:15" ht="48.75" customHeight="1" thickBot="1" x14ac:dyDescent="0.4">
      <c r="A68" s="33" t="s">
        <v>36</v>
      </c>
      <c r="B68" s="33" t="s">
        <v>35</v>
      </c>
      <c r="C68" s="32"/>
      <c r="D68" s="31"/>
      <c r="E68" s="30" t="s">
        <v>34</v>
      </c>
      <c r="F68" s="29" t="s">
        <v>33</v>
      </c>
      <c r="G68" s="66" t="s">
        <v>32</v>
      </c>
      <c r="H68" s="28" t="s">
        <v>31</v>
      </c>
      <c r="I68" s="28" t="s">
        <v>30</v>
      </c>
      <c r="J68" s="134"/>
      <c r="K68" s="133"/>
    </row>
    <row r="69" spans="1:15" s="50" customFormat="1" ht="22" customHeight="1" thickBot="1" x14ac:dyDescent="0.35">
      <c r="A69" s="147" t="s">
        <v>280</v>
      </c>
      <c r="B69" s="148"/>
      <c r="C69" s="148"/>
      <c r="D69" s="148"/>
      <c r="E69" s="148"/>
      <c r="F69" s="148"/>
      <c r="G69" s="148"/>
      <c r="H69" s="148"/>
      <c r="I69" s="149"/>
      <c r="J69" s="134"/>
      <c r="K69" s="133"/>
      <c r="L69" s="49"/>
      <c r="M69" s="49"/>
      <c r="O69" s="49"/>
    </row>
    <row r="70" spans="1:15" s="50" customFormat="1" ht="16.5" customHeight="1" x14ac:dyDescent="0.3">
      <c r="A70" s="67"/>
      <c r="B70" s="67"/>
      <c r="C70" s="67"/>
      <c r="D70" s="67"/>
      <c r="E70" s="67"/>
      <c r="F70" s="67"/>
      <c r="G70" s="67"/>
      <c r="H70" s="67"/>
      <c r="I70" s="67"/>
      <c r="J70" s="134"/>
      <c r="K70" s="133"/>
      <c r="L70" s="49"/>
      <c r="M70" s="49"/>
      <c r="O70" s="49"/>
    </row>
    <row r="71" spans="1:15" s="51" customFormat="1" ht="24.75" customHeight="1" x14ac:dyDescent="0.3">
      <c r="A71" s="23" t="s">
        <v>2495</v>
      </c>
      <c r="B71" s="23" t="s">
        <v>2493</v>
      </c>
      <c r="C71" s="42" t="s">
        <v>2503</v>
      </c>
      <c r="D71" s="41" t="s">
        <v>3533</v>
      </c>
      <c r="E71" s="22">
        <f t="shared" ref="E71:E75" si="8">1-(G71/F71)</f>
        <v>0.28666666666666663</v>
      </c>
      <c r="F71" s="36">
        <v>150</v>
      </c>
      <c r="G71" s="21">
        <v>107</v>
      </c>
      <c r="H71" s="20"/>
      <c r="I71" s="19">
        <f t="shared" ref="I71:I120" si="9">G71*H71</f>
        <v>0</v>
      </c>
      <c r="J71" s="134"/>
      <c r="K71" s="133"/>
      <c r="L71" s="49"/>
      <c r="M71" s="49"/>
      <c r="O71" s="49"/>
    </row>
    <row r="72" spans="1:15" s="51" customFormat="1" ht="24.75" customHeight="1" x14ac:dyDescent="0.3">
      <c r="A72" s="23" t="s">
        <v>2496</v>
      </c>
      <c r="B72" s="23" t="s">
        <v>2493</v>
      </c>
      <c r="C72" s="42" t="s">
        <v>2504</v>
      </c>
      <c r="D72" s="41" t="s">
        <v>3534</v>
      </c>
      <c r="E72" s="22">
        <f t="shared" si="8"/>
        <v>0.2857142857142857</v>
      </c>
      <c r="F72" s="36">
        <v>133</v>
      </c>
      <c r="G72" s="21">
        <v>95</v>
      </c>
      <c r="H72" s="20"/>
      <c r="I72" s="19">
        <f t="shared" si="9"/>
        <v>0</v>
      </c>
      <c r="J72" s="134"/>
      <c r="K72" s="133"/>
      <c r="L72" s="49"/>
      <c r="M72" s="49"/>
      <c r="O72" s="49"/>
    </row>
    <row r="73" spans="1:15" s="51" customFormat="1" ht="24.75" customHeight="1" x14ac:dyDescent="0.3">
      <c r="A73" s="23" t="s">
        <v>2494</v>
      </c>
      <c r="B73" s="23" t="s">
        <v>2493</v>
      </c>
      <c r="C73" s="42" t="s">
        <v>2502</v>
      </c>
      <c r="D73" s="41" t="s">
        <v>817</v>
      </c>
      <c r="E73" s="22">
        <f t="shared" si="8"/>
        <v>0.2844036697247706</v>
      </c>
      <c r="F73" s="36">
        <v>109</v>
      </c>
      <c r="G73" s="21">
        <v>78</v>
      </c>
      <c r="H73" s="20"/>
      <c r="I73" s="19">
        <f t="shared" si="9"/>
        <v>0</v>
      </c>
      <c r="J73" s="134"/>
      <c r="K73" s="133"/>
      <c r="L73" s="49"/>
      <c r="M73" s="49"/>
      <c r="O73" s="49"/>
    </row>
    <row r="74" spans="1:15" s="51" customFormat="1" ht="24.75" customHeight="1" x14ac:dyDescent="0.3">
      <c r="A74" s="23" t="s">
        <v>2492</v>
      </c>
      <c r="B74" s="23" t="s">
        <v>2493</v>
      </c>
      <c r="C74" s="42" t="s">
        <v>2499</v>
      </c>
      <c r="D74" s="41" t="s">
        <v>2500</v>
      </c>
      <c r="E74" s="22">
        <f t="shared" si="8"/>
        <v>0.27966101694915257</v>
      </c>
      <c r="F74" s="36">
        <v>118</v>
      </c>
      <c r="G74" s="21">
        <v>85</v>
      </c>
      <c r="H74" s="20"/>
      <c r="I74" s="19">
        <f t="shared" si="9"/>
        <v>0</v>
      </c>
      <c r="J74" s="134"/>
      <c r="K74" s="133"/>
      <c r="L74" s="49"/>
      <c r="M74" s="49"/>
      <c r="O74" s="49"/>
    </row>
    <row r="75" spans="1:15" s="51" customFormat="1" ht="24.75" customHeight="1" x14ac:dyDescent="0.3">
      <c r="A75" s="23" t="s">
        <v>2498</v>
      </c>
      <c r="B75" s="23" t="s">
        <v>37</v>
      </c>
      <c r="C75" s="42" t="s">
        <v>2501</v>
      </c>
      <c r="D75" s="41" t="s">
        <v>2523</v>
      </c>
      <c r="E75" s="22">
        <f t="shared" si="8"/>
        <v>0.28735632183908044</v>
      </c>
      <c r="F75" s="36">
        <v>87</v>
      </c>
      <c r="G75" s="21">
        <v>62</v>
      </c>
      <c r="H75" s="20"/>
      <c r="I75" s="19">
        <f t="shared" si="9"/>
        <v>0</v>
      </c>
      <c r="J75" s="134"/>
      <c r="K75" s="133"/>
      <c r="L75" s="49"/>
      <c r="M75" s="49"/>
      <c r="O75" s="49"/>
    </row>
    <row r="76" spans="1:15" s="51" customFormat="1" ht="24.75" customHeight="1" x14ac:dyDescent="0.3">
      <c r="A76" s="23" t="s">
        <v>269</v>
      </c>
      <c r="B76" s="23" t="s">
        <v>37</v>
      </c>
      <c r="C76" s="42" t="s">
        <v>268</v>
      </c>
      <c r="D76" s="41" t="s">
        <v>267</v>
      </c>
      <c r="E76" s="22">
        <f t="shared" ref="E76" si="10">1-(G76/F76)</f>
        <v>0.27380952380952384</v>
      </c>
      <c r="F76" s="36">
        <v>84</v>
      </c>
      <c r="G76" s="21">
        <v>61</v>
      </c>
      <c r="H76" s="20"/>
      <c r="I76" s="19">
        <f t="shared" si="9"/>
        <v>0</v>
      </c>
      <c r="J76" s="134"/>
      <c r="K76" s="133"/>
      <c r="L76" s="49"/>
      <c r="M76" s="49"/>
      <c r="O76" s="49"/>
    </row>
    <row r="77" spans="1:15" s="51" customFormat="1" ht="24.75" customHeight="1" x14ac:dyDescent="0.3">
      <c r="A77" s="23" t="s">
        <v>1562</v>
      </c>
      <c r="B77" s="23" t="s">
        <v>37</v>
      </c>
      <c r="C77" s="42" t="s">
        <v>1563</v>
      </c>
      <c r="D77" s="41" t="s">
        <v>823</v>
      </c>
      <c r="E77" s="26">
        <v>0.41176470588235292</v>
      </c>
      <c r="F77" s="36">
        <v>85</v>
      </c>
      <c r="G77" s="21">
        <v>50</v>
      </c>
      <c r="H77" s="20"/>
      <c r="I77" s="19">
        <f t="shared" si="9"/>
        <v>0</v>
      </c>
      <c r="J77" s="134"/>
      <c r="K77" s="133"/>
      <c r="L77" s="49"/>
      <c r="M77" s="49"/>
      <c r="O77" s="49"/>
    </row>
    <row r="78" spans="1:15" s="51" customFormat="1" ht="24.75" customHeight="1" x14ac:dyDescent="0.3">
      <c r="A78" s="23" t="s">
        <v>787</v>
      </c>
      <c r="B78" s="23" t="s">
        <v>788</v>
      </c>
      <c r="C78" s="42" t="s">
        <v>789</v>
      </c>
      <c r="D78" s="41" t="s">
        <v>819</v>
      </c>
      <c r="E78" s="26">
        <v>0.4576271186440678</v>
      </c>
      <c r="F78" s="36">
        <v>59</v>
      </c>
      <c r="G78" s="21">
        <v>32</v>
      </c>
      <c r="H78" s="20"/>
      <c r="I78" s="19">
        <f t="shared" si="9"/>
        <v>0</v>
      </c>
      <c r="J78" s="134"/>
      <c r="K78" s="133"/>
      <c r="L78" s="49"/>
      <c r="M78" s="49"/>
      <c r="O78" s="49"/>
    </row>
    <row r="79" spans="1:15" s="51" customFormat="1" ht="24.75" customHeight="1" x14ac:dyDescent="0.3">
      <c r="A79" s="23" t="s">
        <v>1343</v>
      </c>
      <c r="B79" s="23" t="s">
        <v>788</v>
      </c>
      <c r="C79" s="42" t="s">
        <v>1499</v>
      </c>
      <c r="D79" s="41" t="s">
        <v>1544</v>
      </c>
      <c r="E79" s="22">
        <v>0.36585365853658536</v>
      </c>
      <c r="F79" s="36">
        <v>41</v>
      </c>
      <c r="G79" s="21">
        <v>26</v>
      </c>
      <c r="H79" s="20"/>
      <c r="I79" s="19">
        <f t="shared" si="9"/>
        <v>0</v>
      </c>
      <c r="J79" s="134"/>
      <c r="K79" s="133"/>
      <c r="L79" s="49"/>
      <c r="M79" s="49"/>
      <c r="O79" s="49"/>
    </row>
    <row r="80" spans="1:15" s="51" customFormat="1" ht="24.75" customHeight="1" x14ac:dyDescent="0.3">
      <c r="A80" s="23" t="s">
        <v>1565</v>
      </c>
      <c r="B80" s="23" t="s">
        <v>1345</v>
      </c>
      <c r="C80" s="42" t="s">
        <v>1566</v>
      </c>
      <c r="D80" s="41" t="s">
        <v>1539</v>
      </c>
      <c r="E80" s="22">
        <f t="shared" ref="E80:E81" si="11">1-(G80/F80)</f>
        <v>7.6923076923076872E-2</v>
      </c>
      <c r="F80" s="36">
        <v>13</v>
      </c>
      <c r="G80" s="21">
        <v>12</v>
      </c>
      <c r="H80" s="20"/>
      <c r="I80" s="19">
        <f t="shared" si="9"/>
        <v>0</v>
      </c>
      <c r="J80" s="134"/>
      <c r="K80" s="133"/>
      <c r="L80" s="49"/>
      <c r="M80" s="49"/>
      <c r="O80" s="49"/>
    </row>
    <row r="81" spans="1:15" s="51" customFormat="1" ht="24.75" customHeight="1" x14ac:dyDescent="0.3">
      <c r="A81" s="23" t="s">
        <v>1567</v>
      </c>
      <c r="B81" s="23" t="s">
        <v>1345</v>
      </c>
      <c r="C81" s="42" t="s">
        <v>1568</v>
      </c>
      <c r="D81" s="41" t="s">
        <v>1539</v>
      </c>
      <c r="E81" s="22">
        <f t="shared" si="11"/>
        <v>7.6923076923076872E-2</v>
      </c>
      <c r="F81" s="36">
        <v>13</v>
      </c>
      <c r="G81" s="21">
        <v>12</v>
      </c>
      <c r="H81" s="20"/>
      <c r="I81" s="19">
        <f t="shared" si="9"/>
        <v>0</v>
      </c>
      <c r="J81" s="134"/>
      <c r="K81" s="133"/>
      <c r="L81" s="49"/>
      <c r="M81" s="49"/>
      <c r="O81" s="49"/>
    </row>
    <row r="82" spans="1:15" s="51" customFormat="1" ht="24.75" customHeight="1" x14ac:dyDescent="0.3">
      <c r="A82" s="23" t="s">
        <v>1344</v>
      </c>
      <c r="B82" s="23" t="s">
        <v>1345</v>
      </c>
      <c r="C82" s="42" t="s">
        <v>1500</v>
      </c>
      <c r="D82" s="41" t="s">
        <v>1528</v>
      </c>
      <c r="E82" s="22">
        <v>0.25</v>
      </c>
      <c r="F82" s="36">
        <v>12</v>
      </c>
      <c r="G82" s="21">
        <v>9</v>
      </c>
      <c r="H82" s="20"/>
      <c r="I82" s="19">
        <f t="shared" si="9"/>
        <v>0</v>
      </c>
      <c r="J82" s="134"/>
      <c r="K82" s="133"/>
      <c r="L82" s="49"/>
      <c r="M82" s="49"/>
      <c r="O82" s="49"/>
    </row>
    <row r="83" spans="1:15" s="51" customFormat="1" ht="24.75" customHeight="1" x14ac:dyDescent="0.3">
      <c r="A83" s="23" t="s">
        <v>1564</v>
      </c>
      <c r="B83" s="23" t="s">
        <v>1345</v>
      </c>
      <c r="C83" s="42" t="s">
        <v>1569</v>
      </c>
      <c r="D83" s="41" t="s">
        <v>1528</v>
      </c>
      <c r="E83" s="22">
        <v>0.25</v>
      </c>
      <c r="F83" s="36">
        <v>12</v>
      </c>
      <c r="G83" s="21">
        <v>9</v>
      </c>
      <c r="H83" s="20"/>
      <c r="I83" s="19">
        <f t="shared" si="9"/>
        <v>0</v>
      </c>
      <c r="J83" s="134"/>
      <c r="K83" s="133"/>
      <c r="L83" s="49"/>
      <c r="M83" s="49"/>
      <c r="O83" s="49"/>
    </row>
    <row r="84" spans="1:15" ht="24.75" customHeight="1" x14ac:dyDescent="0.3">
      <c r="A84" s="23" t="s">
        <v>2658</v>
      </c>
      <c r="B84" s="23" t="s">
        <v>2229</v>
      </c>
      <c r="C84" s="42" t="s">
        <v>2667</v>
      </c>
      <c r="D84" s="41" t="s">
        <v>2666</v>
      </c>
      <c r="E84" s="82">
        <f>1-(G84/F84)</f>
        <v>0.23529411764705888</v>
      </c>
      <c r="F84" s="36">
        <v>17</v>
      </c>
      <c r="G84" s="21">
        <v>13</v>
      </c>
      <c r="H84" s="20"/>
      <c r="I84" s="19">
        <f t="shared" si="9"/>
        <v>0</v>
      </c>
      <c r="J84" s="134"/>
      <c r="K84" s="133"/>
    </row>
    <row r="85" spans="1:15" ht="24.75" customHeight="1" x14ac:dyDescent="0.3">
      <c r="A85" s="23" t="s">
        <v>2955</v>
      </c>
      <c r="B85" s="23" t="s">
        <v>2229</v>
      </c>
      <c r="C85" s="42" t="s">
        <v>2956</v>
      </c>
      <c r="D85" s="41" t="s">
        <v>2666</v>
      </c>
      <c r="E85" s="82">
        <f t="shared" ref="E85:E88" si="12">1-(G85/F85)</f>
        <v>0.23529411764705888</v>
      </c>
      <c r="F85" s="36">
        <v>17</v>
      </c>
      <c r="G85" s="21">
        <v>13</v>
      </c>
      <c r="H85" s="20"/>
      <c r="I85" s="19">
        <f t="shared" si="9"/>
        <v>0</v>
      </c>
      <c r="J85" s="134"/>
      <c r="K85" s="133"/>
    </row>
    <row r="86" spans="1:15" s="51" customFormat="1" ht="24.75" customHeight="1" x14ac:dyDescent="0.3">
      <c r="A86" s="23" t="s">
        <v>2228</v>
      </c>
      <c r="B86" s="23" t="s">
        <v>2229</v>
      </c>
      <c r="C86" s="42" t="s">
        <v>2230</v>
      </c>
      <c r="D86" s="41" t="s">
        <v>2414</v>
      </c>
      <c r="E86" s="82">
        <f t="shared" si="12"/>
        <v>0.29411764705882348</v>
      </c>
      <c r="F86" s="36">
        <v>17</v>
      </c>
      <c r="G86" s="21">
        <v>12</v>
      </c>
      <c r="H86" s="20"/>
      <c r="I86" s="19">
        <f t="shared" si="9"/>
        <v>0</v>
      </c>
      <c r="J86" s="134"/>
      <c r="K86" s="133"/>
      <c r="L86" s="49"/>
      <c r="M86" s="49"/>
      <c r="O86" s="49"/>
    </row>
    <row r="87" spans="1:15" s="51" customFormat="1" ht="24.75" customHeight="1" x14ac:dyDescent="0.3">
      <c r="A87" s="23" t="s">
        <v>3563</v>
      </c>
      <c r="B87" s="23" t="s">
        <v>28</v>
      </c>
      <c r="C87" s="42" t="s">
        <v>2507</v>
      </c>
      <c r="D87" s="41" t="s">
        <v>814</v>
      </c>
      <c r="E87" s="82">
        <f t="shared" si="12"/>
        <v>0.29629629629629628</v>
      </c>
      <c r="F87" s="36">
        <v>108</v>
      </c>
      <c r="G87" s="21">
        <v>76</v>
      </c>
      <c r="H87" s="20"/>
      <c r="I87" s="19">
        <f t="shared" si="9"/>
        <v>0</v>
      </c>
      <c r="J87" s="134"/>
      <c r="K87" s="133"/>
      <c r="L87" s="49"/>
      <c r="M87" s="49"/>
      <c r="O87" s="49"/>
    </row>
    <row r="88" spans="1:15" s="51" customFormat="1" ht="24.75" customHeight="1" x14ac:dyDescent="0.3">
      <c r="A88" s="23" t="s">
        <v>2506</v>
      </c>
      <c r="B88" s="23" t="s">
        <v>28</v>
      </c>
      <c r="C88" s="42" t="s">
        <v>2507</v>
      </c>
      <c r="D88" s="41" t="s">
        <v>2508</v>
      </c>
      <c r="E88" s="82">
        <f t="shared" si="12"/>
        <v>0.29931972789115646</v>
      </c>
      <c r="F88" s="36">
        <v>147</v>
      </c>
      <c r="G88" s="21">
        <v>103</v>
      </c>
      <c r="H88" s="20"/>
      <c r="I88" s="19">
        <f t="shared" si="9"/>
        <v>0</v>
      </c>
      <c r="J88" s="134"/>
      <c r="K88" s="133"/>
      <c r="L88" s="49"/>
      <c r="M88" s="49"/>
      <c r="O88" s="49"/>
    </row>
    <row r="89" spans="1:15" s="51" customFormat="1" ht="24.75" customHeight="1" x14ac:dyDescent="0.3">
      <c r="A89" s="23" t="s">
        <v>2231</v>
      </c>
      <c r="B89" s="23" t="s">
        <v>26</v>
      </c>
      <c r="C89" s="42" t="s">
        <v>99</v>
      </c>
      <c r="D89" s="41" t="s">
        <v>814</v>
      </c>
      <c r="E89" s="22">
        <v>0.35</v>
      </c>
      <c r="F89" s="36">
        <v>100</v>
      </c>
      <c r="G89" s="21">
        <v>65</v>
      </c>
      <c r="H89" s="20"/>
      <c r="I89" s="19">
        <f t="shared" si="9"/>
        <v>0</v>
      </c>
      <c r="J89" s="134"/>
      <c r="K89" s="133"/>
      <c r="L89" s="49"/>
      <c r="M89" s="49"/>
      <c r="O89" s="49"/>
    </row>
    <row r="90" spans="1:15" s="51" customFormat="1" ht="24.75" customHeight="1" x14ac:dyDescent="0.3">
      <c r="A90" s="79" t="s">
        <v>1347</v>
      </c>
      <c r="B90" s="79" t="s">
        <v>98</v>
      </c>
      <c r="C90" s="80" t="s">
        <v>1501</v>
      </c>
      <c r="D90" s="81" t="s">
        <v>1348</v>
      </c>
      <c r="E90" s="87">
        <v>0.4</v>
      </c>
      <c r="F90" s="83">
        <v>60</v>
      </c>
      <c r="G90" s="84">
        <v>36</v>
      </c>
      <c r="H90" s="85"/>
      <c r="I90" s="19">
        <f t="shared" si="9"/>
        <v>0</v>
      </c>
      <c r="J90" s="134"/>
      <c r="K90" s="133"/>
      <c r="L90" s="49"/>
      <c r="M90" s="49"/>
      <c r="O90" s="49"/>
    </row>
    <row r="91" spans="1:15" s="51" customFormat="1" ht="24.75" customHeight="1" x14ac:dyDescent="0.3">
      <c r="A91" s="79" t="s">
        <v>1346</v>
      </c>
      <c r="B91" s="79" t="s">
        <v>98</v>
      </c>
      <c r="C91" s="80" t="s">
        <v>863</v>
      </c>
      <c r="D91" s="81" t="s">
        <v>814</v>
      </c>
      <c r="E91" s="87">
        <v>0.4</v>
      </c>
      <c r="F91" s="83">
        <v>60</v>
      </c>
      <c r="G91" s="84">
        <v>36</v>
      </c>
      <c r="H91" s="85"/>
      <c r="I91" s="19">
        <f t="shared" si="9"/>
        <v>0</v>
      </c>
      <c r="J91" s="134"/>
      <c r="K91" s="133"/>
      <c r="L91" s="49"/>
      <c r="M91" s="49"/>
      <c r="O91" s="49"/>
    </row>
    <row r="92" spans="1:15" s="51" customFormat="1" ht="24.75" customHeight="1" x14ac:dyDescent="0.3">
      <c r="A92" s="23" t="s">
        <v>436</v>
      </c>
      <c r="B92" s="23" t="s">
        <v>98</v>
      </c>
      <c r="C92" s="42" t="s">
        <v>322</v>
      </c>
      <c r="D92" s="41" t="s">
        <v>2164</v>
      </c>
      <c r="E92" s="26">
        <f>1-(G92/F92)</f>
        <v>0.4</v>
      </c>
      <c r="F92" s="36">
        <v>60</v>
      </c>
      <c r="G92" s="21">
        <v>36</v>
      </c>
      <c r="H92" s="20"/>
      <c r="I92" s="19">
        <f t="shared" si="9"/>
        <v>0</v>
      </c>
      <c r="J92" s="134"/>
      <c r="K92" s="133"/>
      <c r="L92" s="49"/>
      <c r="M92" s="49"/>
      <c r="O92" s="49"/>
    </row>
    <row r="93" spans="1:15" s="51" customFormat="1" ht="27.75" customHeight="1" x14ac:dyDescent="0.3">
      <c r="A93" s="23" t="s">
        <v>1542</v>
      </c>
      <c r="B93" s="23" t="s">
        <v>98</v>
      </c>
      <c r="C93" s="42" t="s">
        <v>1543</v>
      </c>
      <c r="D93" s="41" t="s">
        <v>2165</v>
      </c>
      <c r="E93" s="26">
        <v>0.4</v>
      </c>
      <c r="F93" s="36">
        <v>60</v>
      </c>
      <c r="G93" s="21">
        <v>36</v>
      </c>
      <c r="H93" s="20"/>
      <c r="I93" s="19">
        <f t="shared" si="9"/>
        <v>0</v>
      </c>
      <c r="J93" s="134"/>
      <c r="K93" s="133"/>
      <c r="L93" s="49"/>
      <c r="M93" s="49"/>
      <c r="O93" s="49"/>
    </row>
    <row r="94" spans="1:15" s="51" customFormat="1" ht="24.75" customHeight="1" x14ac:dyDescent="0.3">
      <c r="A94" s="23" t="s">
        <v>570</v>
      </c>
      <c r="B94" s="23" t="s">
        <v>98</v>
      </c>
      <c r="C94" s="42" t="s">
        <v>571</v>
      </c>
      <c r="D94" s="41" t="s">
        <v>814</v>
      </c>
      <c r="E94" s="26">
        <f>1-(G94/F94)</f>
        <v>0.4</v>
      </c>
      <c r="F94" s="36">
        <v>60</v>
      </c>
      <c r="G94" s="21">
        <v>36</v>
      </c>
      <c r="H94" s="20"/>
      <c r="I94" s="19">
        <f t="shared" si="9"/>
        <v>0</v>
      </c>
      <c r="J94" s="134"/>
      <c r="K94" s="133"/>
      <c r="L94" s="49"/>
      <c r="M94" s="49"/>
      <c r="O94" s="49"/>
    </row>
    <row r="95" spans="1:15" s="51" customFormat="1" ht="24.75" customHeight="1" x14ac:dyDescent="0.3">
      <c r="A95" s="79" t="s">
        <v>1545</v>
      </c>
      <c r="B95" s="79" t="s">
        <v>98</v>
      </c>
      <c r="C95" s="80" t="s">
        <v>1547</v>
      </c>
      <c r="D95" s="81" t="s">
        <v>1546</v>
      </c>
      <c r="E95" s="82">
        <v>0.31578947368421051</v>
      </c>
      <c r="F95" s="83">
        <v>57</v>
      </c>
      <c r="G95" s="84">
        <v>39</v>
      </c>
      <c r="H95" s="85"/>
      <c r="I95" s="19">
        <f t="shared" si="9"/>
        <v>0</v>
      </c>
      <c r="J95" s="134"/>
      <c r="K95" s="133"/>
      <c r="L95" s="49"/>
      <c r="M95" s="49"/>
      <c r="O95" s="49"/>
    </row>
    <row r="96" spans="1:15" s="51" customFormat="1" ht="24.75" customHeight="1" x14ac:dyDescent="0.3">
      <c r="A96" s="23" t="s">
        <v>285</v>
      </c>
      <c r="B96" s="23" t="s">
        <v>22</v>
      </c>
      <c r="C96" s="42" t="s">
        <v>97</v>
      </c>
      <c r="D96" s="41" t="s">
        <v>286</v>
      </c>
      <c r="E96" s="26">
        <f t="shared" ref="E96" si="13">1-(G96/F96)</f>
        <v>0.47872340425531912</v>
      </c>
      <c r="F96" s="36">
        <v>94</v>
      </c>
      <c r="G96" s="21">
        <v>49</v>
      </c>
      <c r="H96" s="20"/>
      <c r="I96" s="19">
        <f t="shared" si="9"/>
        <v>0</v>
      </c>
      <c r="J96" s="134"/>
      <c r="K96" s="133"/>
      <c r="L96" s="49"/>
      <c r="M96" s="49"/>
      <c r="O96" s="49"/>
    </row>
    <row r="97" spans="1:15" s="51" customFormat="1" ht="24.75" customHeight="1" x14ac:dyDescent="0.3">
      <c r="A97" s="23" t="s">
        <v>1526</v>
      </c>
      <c r="B97" s="23" t="s">
        <v>22</v>
      </c>
      <c r="C97" s="42" t="s">
        <v>1527</v>
      </c>
      <c r="D97" s="41" t="s">
        <v>1528</v>
      </c>
      <c r="E97" s="26">
        <v>0.43076923076923079</v>
      </c>
      <c r="F97" s="36">
        <v>130</v>
      </c>
      <c r="G97" s="21">
        <v>74</v>
      </c>
      <c r="H97" s="20"/>
      <c r="I97" s="19">
        <f t="shared" si="9"/>
        <v>0</v>
      </c>
      <c r="J97" s="134"/>
      <c r="K97" s="133"/>
      <c r="L97" s="49"/>
      <c r="M97" s="49"/>
      <c r="O97" s="49"/>
    </row>
    <row r="98" spans="1:15" ht="24.75" customHeight="1" x14ac:dyDescent="0.3">
      <c r="A98" s="23" t="s">
        <v>2432</v>
      </c>
      <c r="B98" s="23" t="s">
        <v>95</v>
      </c>
      <c r="C98" s="42" t="s">
        <v>1966</v>
      </c>
      <c r="D98" s="41" t="s">
        <v>2442</v>
      </c>
      <c r="E98" s="82">
        <f t="shared" ref="E98" si="14">1-(G98/F98)</f>
        <v>0.31730769230769229</v>
      </c>
      <c r="F98" s="36">
        <v>104</v>
      </c>
      <c r="G98" s="21">
        <v>71</v>
      </c>
      <c r="H98" s="20"/>
      <c r="I98" s="19">
        <f t="shared" si="9"/>
        <v>0</v>
      </c>
      <c r="J98" s="134"/>
      <c r="K98" s="133"/>
    </row>
    <row r="99" spans="1:15" ht="24.75" customHeight="1" x14ac:dyDescent="0.3">
      <c r="A99" s="23" t="s">
        <v>439</v>
      </c>
      <c r="B99" s="23" t="s">
        <v>95</v>
      </c>
      <c r="C99" s="42" t="s">
        <v>430</v>
      </c>
      <c r="D99" s="41" t="s">
        <v>795</v>
      </c>
      <c r="E99" s="22">
        <f>1-(G99/F99)</f>
        <v>0.25510204081632648</v>
      </c>
      <c r="F99" s="36">
        <v>98</v>
      </c>
      <c r="G99" s="21">
        <v>73</v>
      </c>
      <c r="H99" s="20"/>
      <c r="I99" s="19">
        <f t="shared" si="9"/>
        <v>0</v>
      </c>
      <c r="J99" s="134"/>
      <c r="K99" s="133"/>
    </row>
    <row r="100" spans="1:15" ht="24.75" customHeight="1" x14ac:dyDescent="0.3">
      <c r="A100" s="23" t="s">
        <v>2436</v>
      </c>
      <c r="B100" s="23" t="s">
        <v>95</v>
      </c>
      <c r="C100" s="42" t="s">
        <v>2437</v>
      </c>
      <c r="D100" s="41" t="s">
        <v>2440</v>
      </c>
      <c r="E100" s="82">
        <f t="shared" ref="E100" si="15">1-(G100/F100)</f>
        <v>0.31531531531531531</v>
      </c>
      <c r="F100" s="36">
        <v>111</v>
      </c>
      <c r="G100" s="21">
        <v>76</v>
      </c>
      <c r="H100" s="20"/>
      <c r="I100" s="19">
        <f t="shared" si="9"/>
        <v>0</v>
      </c>
      <c r="J100" s="134"/>
      <c r="K100" s="133"/>
    </row>
    <row r="101" spans="1:15" ht="24.75" customHeight="1" x14ac:dyDescent="0.3">
      <c r="A101" s="23" t="s">
        <v>2435</v>
      </c>
      <c r="B101" s="23" t="s">
        <v>95</v>
      </c>
      <c r="C101" s="42" t="s">
        <v>96</v>
      </c>
      <c r="D101" s="41" t="s">
        <v>795</v>
      </c>
      <c r="E101" s="22">
        <v>0.3121207845350642</v>
      </c>
      <c r="F101" s="36">
        <v>113</v>
      </c>
      <c r="G101" s="21">
        <v>78</v>
      </c>
      <c r="H101" s="20"/>
      <c r="I101" s="19">
        <f t="shared" si="9"/>
        <v>0</v>
      </c>
      <c r="J101" s="134"/>
      <c r="K101" s="133"/>
    </row>
    <row r="102" spans="1:15" ht="24.75" customHeight="1" x14ac:dyDescent="0.3">
      <c r="A102" s="23" t="s">
        <v>2438</v>
      </c>
      <c r="B102" s="23" t="s">
        <v>95</v>
      </c>
      <c r="C102" s="42" t="s">
        <v>1969</v>
      </c>
      <c r="D102" s="41" t="s">
        <v>2439</v>
      </c>
      <c r="E102" s="22">
        <v>0.30724246513720188</v>
      </c>
      <c r="F102" s="36">
        <v>111</v>
      </c>
      <c r="G102" s="21">
        <v>77</v>
      </c>
      <c r="H102" s="20"/>
      <c r="I102" s="19">
        <f t="shared" si="9"/>
        <v>0</v>
      </c>
      <c r="J102" s="134"/>
      <c r="K102" s="133"/>
    </row>
    <row r="103" spans="1:15" ht="24.75" customHeight="1" x14ac:dyDescent="0.3">
      <c r="A103" s="23" t="s">
        <v>2433</v>
      </c>
      <c r="B103" s="23" t="s">
        <v>95</v>
      </c>
      <c r="C103" s="42" t="s">
        <v>2434</v>
      </c>
      <c r="D103" s="41" t="s">
        <v>2441</v>
      </c>
      <c r="E103" s="22">
        <v>0.31034482758620685</v>
      </c>
      <c r="F103" s="36">
        <v>110</v>
      </c>
      <c r="G103" s="21">
        <v>76</v>
      </c>
      <c r="H103" s="20"/>
      <c r="I103" s="19">
        <f t="shared" si="9"/>
        <v>0</v>
      </c>
      <c r="J103" s="134"/>
      <c r="K103" s="133"/>
    </row>
    <row r="104" spans="1:15" s="51" customFormat="1" ht="24.75" customHeight="1" x14ac:dyDescent="0.3">
      <c r="A104" s="23" t="s">
        <v>440</v>
      </c>
      <c r="B104" s="23" t="s">
        <v>21</v>
      </c>
      <c r="C104" s="42" t="s">
        <v>320</v>
      </c>
      <c r="D104" s="41" t="s">
        <v>653</v>
      </c>
      <c r="E104" s="26">
        <f>1-(G104/F104)</f>
        <v>0.4</v>
      </c>
      <c r="F104" s="36">
        <v>65</v>
      </c>
      <c r="G104" s="21">
        <v>39</v>
      </c>
      <c r="H104" s="20"/>
      <c r="I104" s="19">
        <f t="shared" si="9"/>
        <v>0</v>
      </c>
      <c r="J104" s="134"/>
      <c r="K104" s="133"/>
      <c r="L104" s="49"/>
      <c r="M104" s="49"/>
      <c r="O104" s="49"/>
    </row>
    <row r="105" spans="1:15" s="51" customFormat="1" ht="24.75" customHeight="1" x14ac:dyDescent="0.3">
      <c r="A105" s="23" t="s">
        <v>572</v>
      </c>
      <c r="B105" s="23" t="s">
        <v>21</v>
      </c>
      <c r="C105" s="42" t="s">
        <v>320</v>
      </c>
      <c r="D105" s="41" t="s">
        <v>653</v>
      </c>
      <c r="E105" s="26">
        <f>1-(G105/F105)</f>
        <v>0.4</v>
      </c>
      <c r="F105" s="36">
        <v>65</v>
      </c>
      <c r="G105" s="21">
        <v>39</v>
      </c>
      <c r="H105" s="20"/>
      <c r="I105" s="19">
        <f t="shared" si="9"/>
        <v>0</v>
      </c>
      <c r="J105" s="134"/>
      <c r="K105" s="133"/>
      <c r="L105" s="49"/>
      <c r="M105" s="49"/>
      <c r="O105" s="49"/>
    </row>
    <row r="106" spans="1:15" s="51" customFormat="1" ht="29.25" customHeight="1" x14ac:dyDescent="0.3">
      <c r="A106" s="79" t="s">
        <v>369</v>
      </c>
      <c r="B106" s="101" t="s">
        <v>370</v>
      </c>
      <c r="C106" s="42" t="s">
        <v>374</v>
      </c>
      <c r="D106" s="81" t="s">
        <v>2159</v>
      </c>
      <c r="E106" s="24">
        <f>1-(G106/F106)</f>
        <v>0.59677419354838712</v>
      </c>
      <c r="F106" s="83">
        <v>62</v>
      </c>
      <c r="G106" s="84">
        <v>25</v>
      </c>
      <c r="H106" s="85"/>
      <c r="I106" s="19">
        <f t="shared" si="9"/>
        <v>0</v>
      </c>
      <c r="J106" s="134"/>
      <c r="K106" s="133"/>
      <c r="L106" s="49"/>
      <c r="M106" s="49"/>
      <c r="O106" s="49"/>
    </row>
    <row r="107" spans="1:15" s="51" customFormat="1" ht="29.25" customHeight="1" x14ac:dyDescent="0.3">
      <c r="A107" s="79" t="s">
        <v>371</v>
      </c>
      <c r="B107" s="101" t="s">
        <v>370</v>
      </c>
      <c r="C107" s="42" t="s">
        <v>375</v>
      </c>
      <c r="D107" s="81" t="s">
        <v>820</v>
      </c>
      <c r="E107" s="24">
        <f t="shared" ref="E107:E109" si="16">1-(G107/F107)</f>
        <v>0.6097560975609756</v>
      </c>
      <c r="F107" s="83">
        <v>82</v>
      </c>
      <c r="G107" s="84">
        <v>32</v>
      </c>
      <c r="H107" s="85"/>
      <c r="I107" s="19">
        <f t="shared" si="9"/>
        <v>0</v>
      </c>
      <c r="J107" s="134"/>
      <c r="K107" s="133"/>
      <c r="L107" s="49"/>
      <c r="M107" s="49"/>
      <c r="O107" s="49"/>
    </row>
    <row r="108" spans="1:15" s="51" customFormat="1" ht="24.75" customHeight="1" x14ac:dyDescent="0.3">
      <c r="A108" s="23" t="s">
        <v>573</v>
      </c>
      <c r="B108" s="101" t="s">
        <v>370</v>
      </c>
      <c r="C108" s="42" t="s">
        <v>574</v>
      </c>
      <c r="D108" s="41" t="s">
        <v>821</v>
      </c>
      <c r="E108" s="24">
        <f t="shared" si="16"/>
        <v>0.64444444444444438</v>
      </c>
      <c r="F108" s="36">
        <v>45</v>
      </c>
      <c r="G108" s="21">
        <v>16</v>
      </c>
      <c r="H108" s="20"/>
      <c r="I108" s="19">
        <f t="shared" si="9"/>
        <v>0</v>
      </c>
      <c r="J108" s="134"/>
      <c r="K108" s="133"/>
      <c r="L108" s="49"/>
      <c r="M108" s="49"/>
      <c r="O108" s="49"/>
    </row>
    <row r="109" spans="1:15" s="51" customFormat="1" ht="24.75" customHeight="1" x14ac:dyDescent="0.3">
      <c r="A109" s="23" t="s">
        <v>670</v>
      </c>
      <c r="B109" s="92" t="s">
        <v>19</v>
      </c>
      <c r="C109" s="42" t="s">
        <v>671</v>
      </c>
      <c r="D109" s="41" t="s">
        <v>795</v>
      </c>
      <c r="E109" s="26">
        <f t="shared" si="16"/>
        <v>0.43956043956043955</v>
      </c>
      <c r="F109" s="36">
        <v>91</v>
      </c>
      <c r="G109" s="21">
        <v>51</v>
      </c>
      <c r="H109" s="20"/>
      <c r="I109" s="19">
        <f t="shared" si="9"/>
        <v>0</v>
      </c>
      <c r="J109" s="134"/>
      <c r="K109" s="133"/>
      <c r="L109" s="49"/>
      <c r="M109" s="49"/>
      <c r="O109" s="49"/>
    </row>
    <row r="110" spans="1:15" ht="24.75" customHeight="1" x14ac:dyDescent="0.3">
      <c r="A110" s="23" t="s">
        <v>2233</v>
      </c>
      <c r="B110" s="23" t="s">
        <v>19</v>
      </c>
      <c r="C110" s="42" t="s">
        <v>671</v>
      </c>
      <c r="D110" s="41" t="s">
        <v>815</v>
      </c>
      <c r="E110" s="26">
        <v>0.46153846153846156</v>
      </c>
      <c r="F110" s="36">
        <v>91</v>
      </c>
      <c r="G110" s="21">
        <v>49</v>
      </c>
      <c r="H110" s="20"/>
      <c r="I110" s="19">
        <f t="shared" si="9"/>
        <v>0</v>
      </c>
      <c r="J110" s="134"/>
      <c r="K110" s="133"/>
    </row>
    <row r="111" spans="1:15" ht="24.75" customHeight="1" x14ac:dyDescent="0.3">
      <c r="A111" s="23" t="s">
        <v>2232</v>
      </c>
      <c r="B111" s="23" t="s">
        <v>19</v>
      </c>
      <c r="C111" s="42" t="s">
        <v>671</v>
      </c>
      <c r="D111" s="41" t="s">
        <v>2415</v>
      </c>
      <c r="E111" s="26">
        <v>0.45669291338582674</v>
      </c>
      <c r="F111" s="36">
        <v>127</v>
      </c>
      <c r="G111" s="21">
        <v>69</v>
      </c>
      <c r="H111" s="20"/>
      <c r="I111" s="19">
        <f t="shared" si="9"/>
        <v>0</v>
      </c>
      <c r="J111" s="134"/>
      <c r="K111" s="133"/>
    </row>
    <row r="112" spans="1:15" ht="24.75" customHeight="1" x14ac:dyDescent="0.3">
      <c r="A112" s="23" t="s">
        <v>647</v>
      </c>
      <c r="B112" s="23" t="s">
        <v>19</v>
      </c>
      <c r="C112" s="42" t="s">
        <v>376</v>
      </c>
      <c r="D112" s="41" t="s">
        <v>793</v>
      </c>
      <c r="E112" s="22">
        <f t="shared" ref="E112:E113" si="17">1-(G112/F112)</f>
        <v>0.2931034482758621</v>
      </c>
      <c r="F112" s="36">
        <v>58</v>
      </c>
      <c r="G112" s="21">
        <v>41</v>
      </c>
      <c r="H112" s="20"/>
      <c r="I112" s="19">
        <f t="shared" si="9"/>
        <v>0</v>
      </c>
      <c r="J112" s="134"/>
      <c r="K112" s="133"/>
    </row>
    <row r="113" spans="1:11" ht="24.75" customHeight="1" x14ac:dyDescent="0.3">
      <c r="A113" s="23" t="s">
        <v>441</v>
      </c>
      <c r="B113" s="23" t="s">
        <v>19</v>
      </c>
      <c r="C113" s="42" t="s">
        <v>376</v>
      </c>
      <c r="D113" s="41" t="s">
        <v>815</v>
      </c>
      <c r="E113" s="22">
        <f t="shared" si="17"/>
        <v>0.35443037974683544</v>
      </c>
      <c r="F113" s="36">
        <v>79</v>
      </c>
      <c r="G113" s="21">
        <v>51</v>
      </c>
      <c r="H113" s="20"/>
      <c r="I113" s="19">
        <f t="shared" si="9"/>
        <v>0</v>
      </c>
      <c r="J113" s="134"/>
      <c r="K113" s="133"/>
    </row>
    <row r="114" spans="1:11" ht="24.75" customHeight="1" x14ac:dyDescent="0.3">
      <c r="A114" s="23" t="s">
        <v>2234</v>
      </c>
      <c r="B114" s="23" t="s">
        <v>19</v>
      </c>
      <c r="C114" s="42" t="s">
        <v>376</v>
      </c>
      <c r="D114" s="41" t="s">
        <v>815</v>
      </c>
      <c r="E114" s="26">
        <v>0.40963855421686746</v>
      </c>
      <c r="F114" s="36">
        <v>83</v>
      </c>
      <c r="G114" s="21">
        <v>49</v>
      </c>
      <c r="H114" s="20"/>
      <c r="I114" s="19">
        <f t="shared" si="9"/>
        <v>0</v>
      </c>
      <c r="J114" s="134"/>
      <c r="K114" s="133"/>
    </row>
    <row r="115" spans="1:11" ht="24.75" customHeight="1" x14ac:dyDescent="0.3">
      <c r="A115" s="23" t="s">
        <v>442</v>
      </c>
      <c r="B115" s="23" t="s">
        <v>18</v>
      </c>
      <c r="C115" s="42" t="s">
        <v>288</v>
      </c>
      <c r="D115" s="41" t="s">
        <v>822</v>
      </c>
      <c r="E115" s="24">
        <f>1-(G115/F115)</f>
        <v>0.53333333333333333</v>
      </c>
      <c r="F115" s="36">
        <v>75</v>
      </c>
      <c r="G115" s="21">
        <v>35</v>
      </c>
      <c r="H115" s="20"/>
      <c r="I115" s="19">
        <f t="shared" si="9"/>
        <v>0</v>
      </c>
      <c r="J115" s="134"/>
      <c r="K115" s="133"/>
    </row>
    <row r="116" spans="1:11" ht="24.75" customHeight="1" x14ac:dyDescent="0.3">
      <c r="A116" s="23" t="s">
        <v>575</v>
      </c>
      <c r="B116" s="23" t="s">
        <v>18</v>
      </c>
      <c r="C116" s="42" t="s">
        <v>406</v>
      </c>
      <c r="D116" s="41" t="s">
        <v>3552</v>
      </c>
      <c r="E116" s="24">
        <f t="shared" ref="E116:E120" si="18">1-(G116/F116)</f>
        <v>0.59493670886075956</v>
      </c>
      <c r="F116" s="36">
        <v>79</v>
      </c>
      <c r="G116" s="21">
        <v>32</v>
      </c>
      <c r="H116" s="20"/>
      <c r="I116" s="19">
        <f t="shared" si="9"/>
        <v>0</v>
      </c>
      <c r="J116" s="134"/>
      <c r="K116" s="133"/>
    </row>
    <row r="117" spans="1:11" ht="24.75" customHeight="1" x14ac:dyDescent="0.3">
      <c r="A117" s="23" t="s">
        <v>2512</v>
      </c>
      <c r="B117" s="23" t="s">
        <v>18</v>
      </c>
      <c r="C117" s="42" t="s">
        <v>288</v>
      </c>
      <c r="D117" s="41" t="s">
        <v>2516</v>
      </c>
      <c r="E117" s="24">
        <f t="shared" si="18"/>
        <v>0.57317073170731714</v>
      </c>
      <c r="F117" s="36">
        <v>82</v>
      </c>
      <c r="G117" s="21">
        <v>35</v>
      </c>
      <c r="H117" s="20"/>
      <c r="I117" s="19">
        <f t="shared" si="9"/>
        <v>0</v>
      </c>
      <c r="J117" s="134"/>
      <c r="K117" s="133"/>
    </row>
    <row r="118" spans="1:11" ht="24.75" customHeight="1" x14ac:dyDescent="0.3">
      <c r="A118" s="23" t="s">
        <v>2510</v>
      </c>
      <c r="B118" s="23" t="s">
        <v>18</v>
      </c>
      <c r="C118" s="42" t="s">
        <v>2514</v>
      </c>
      <c r="D118" s="41" t="s">
        <v>2516</v>
      </c>
      <c r="E118" s="24">
        <f t="shared" si="18"/>
        <v>0.57317073170731714</v>
      </c>
      <c r="F118" s="36">
        <v>82</v>
      </c>
      <c r="G118" s="21">
        <v>35</v>
      </c>
      <c r="H118" s="20"/>
      <c r="I118" s="19">
        <f t="shared" si="9"/>
        <v>0</v>
      </c>
      <c r="J118" s="134"/>
      <c r="K118" s="133"/>
    </row>
    <row r="119" spans="1:11" ht="24.75" customHeight="1" x14ac:dyDescent="0.3">
      <c r="A119" s="23" t="s">
        <v>2511</v>
      </c>
      <c r="B119" s="23" t="s">
        <v>18</v>
      </c>
      <c r="C119" s="42" t="s">
        <v>2515</v>
      </c>
      <c r="D119" s="41" t="s">
        <v>2516</v>
      </c>
      <c r="E119" s="24">
        <f t="shared" si="18"/>
        <v>0.58139534883720922</v>
      </c>
      <c r="F119" s="36">
        <v>86</v>
      </c>
      <c r="G119" s="21">
        <v>36</v>
      </c>
      <c r="H119" s="20"/>
      <c r="I119" s="19">
        <f t="shared" si="9"/>
        <v>0</v>
      </c>
      <c r="J119" s="134"/>
      <c r="K119" s="133"/>
    </row>
    <row r="120" spans="1:11" ht="24.75" customHeight="1" x14ac:dyDescent="0.3">
      <c r="A120" s="23" t="s">
        <v>2509</v>
      </c>
      <c r="B120" s="23" t="s">
        <v>18</v>
      </c>
      <c r="C120" s="42" t="s">
        <v>2513</v>
      </c>
      <c r="D120" s="41" t="s">
        <v>2516</v>
      </c>
      <c r="E120" s="24">
        <f t="shared" si="18"/>
        <v>0.5641025641025641</v>
      </c>
      <c r="F120" s="36">
        <v>78</v>
      </c>
      <c r="G120" s="21">
        <v>34</v>
      </c>
      <c r="H120" s="20"/>
      <c r="I120" s="19">
        <f t="shared" si="9"/>
        <v>0</v>
      </c>
      <c r="J120" s="134"/>
      <c r="K120" s="133"/>
    </row>
    <row r="121" spans="1:11" ht="23.25" customHeight="1" x14ac:dyDescent="0.3">
      <c r="A121" s="23" t="s">
        <v>2235</v>
      </c>
      <c r="B121" s="23" t="s">
        <v>14</v>
      </c>
      <c r="C121" s="42" t="s">
        <v>2236</v>
      </c>
      <c r="D121" s="41" t="s">
        <v>2238</v>
      </c>
      <c r="E121" s="22">
        <f t="shared" ref="E121:E122" si="19">1-(G121/F121)</f>
        <v>0.33734939759036142</v>
      </c>
      <c r="F121" s="36">
        <v>83</v>
      </c>
      <c r="G121" s="21">
        <v>55</v>
      </c>
      <c r="H121" s="20"/>
      <c r="I121" s="19">
        <f t="shared" ref="I121:I129" si="20">G121*H121</f>
        <v>0</v>
      </c>
      <c r="J121" s="134"/>
      <c r="K121" s="133"/>
    </row>
    <row r="122" spans="1:11" ht="22.5" customHeight="1" x14ac:dyDescent="0.3">
      <c r="A122" s="23" t="s">
        <v>2237</v>
      </c>
      <c r="B122" s="23" t="s">
        <v>14</v>
      </c>
      <c r="C122" s="42" t="s">
        <v>93</v>
      </c>
      <c r="D122" s="41" t="s">
        <v>2239</v>
      </c>
      <c r="E122" s="22">
        <f t="shared" si="19"/>
        <v>0.33734939759036142</v>
      </c>
      <c r="F122" s="36">
        <v>83</v>
      </c>
      <c r="G122" s="21">
        <v>55</v>
      </c>
      <c r="H122" s="20"/>
      <c r="I122" s="19">
        <f t="shared" si="20"/>
        <v>0</v>
      </c>
      <c r="J122" s="134"/>
      <c r="K122" s="133"/>
    </row>
    <row r="123" spans="1:11" ht="24.75" customHeight="1" x14ac:dyDescent="0.3">
      <c r="A123" s="23" t="s">
        <v>672</v>
      </c>
      <c r="B123" s="23" t="s">
        <v>13</v>
      </c>
      <c r="C123" s="42" t="s">
        <v>287</v>
      </c>
      <c r="D123" s="41" t="s">
        <v>823</v>
      </c>
      <c r="E123" s="22">
        <v>0.32608695652173914</v>
      </c>
      <c r="F123" s="36">
        <v>92</v>
      </c>
      <c r="G123" s="84">
        <v>62</v>
      </c>
      <c r="H123" s="20"/>
      <c r="I123" s="19">
        <f t="shared" si="20"/>
        <v>0</v>
      </c>
      <c r="J123" s="134"/>
      <c r="K123" s="133"/>
    </row>
    <row r="124" spans="1:11" ht="24" customHeight="1" x14ac:dyDescent="0.3">
      <c r="A124" s="23" t="s">
        <v>443</v>
      </c>
      <c r="B124" s="23" t="s">
        <v>13</v>
      </c>
      <c r="C124" s="42" t="s">
        <v>278</v>
      </c>
      <c r="D124" s="41" t="s">
        <v>793</v>
      </c>
      <c r="E124" s="22">
        <f>1-(G124/F124)</f>
        <v>0.30769230769230771</v>
      </c>
      <c r="F124" s="36">
        <v>65</v>
      </c>
      <c r="G124" s="21">
        <v>45</v>
      </c>
      <c r="H124" s="20"/>
      <c r="I124" s="19">
        <f t="shared" si="20"/>
        <v>0</v>
      </c>
      <c r="J124" s="134"/>
      <c r="K124" s="133"/>
    </row>
    <row r="125" spans="1:11" ht="24" customHeight="1" x14ac:dyDescent="0.3">
      <c r="A125" s="23" t="s">
        <v>275</v>
      </c>
      <c r="B125" s="23" t="s">
        <v>13</v>
      </c>
      <c r="C125" s="42" t="s">
        <v>278</v>
      </c>
      <c r="D125" s="41" t="s">
        <v>824</v>
      </c>
      <c r="E125" s="22">
        <f>1-(G125/F125)</f>
        <v>0.30927835051546393</v>
      </c>
      <c r="F125" s="36">
        <v>97</v>
      </c>
      <c r="G125" s="21">
        <v>67</v>
      </c>
      <c r="H125" s="20"/>
      <c r="I125" s="19">
        <f t="shared" si="20"/>
        <v>0</v>
      </c>
      <c r="J125" s="134"/>
      <c r="K125" s="133"/>
    </row>
    <row r="126" spans="1:11" ht="24" customHeight="1" x14ac:dyDescent="0.3">
      <c r="A126" s="23" t="s">
        <v>1550</v>
      </c>
      <c r="B126" s="23" t="s">
        <v>13</v>
      </c>
      <c r="C126" s="42" t="s">
        <v>1551</v>
      </c>
      <c r="D126" s="41" t="s">
        <v>794</v>
      </c>
      <c r="E126" s="26">
        <v>0.4</v>
      </c>
      <c r="F126" s="36">
        <v>105</v>
      </c>
      <c r="G126" s="21">
        <v>63</v>
      </c>
      <c r="H126" s="20"/>
      <c r="I126" s="19">
        <f t="shared" si="20"/>
        <v>0</v>
      </c>
      <c r="J126" s="134"/>
      <c r="K126" s="133"/>
    </row>
    <row r="127" spans="1:11" ht="24" customHeight="1" x14ac:dyDescent="0.3">
      <c r="A127" s="23" t="s">
        <v>265</v>
      </c>
      <c r="B127" s="23" t="s">
        <v>13</v>
      </c>
      <c r="C127" s="42" t="s">
        <v>279</v>
      </c>
      <c r="D127" s="41" t="s">
        <v>794</v>
      </c>
      <c r="E127" s="22">
        <f>1-(G127/F127)</f>
        <v>0.26744186046511631</v>
      </c>
      <c r="F127" s="36">
        <v>86</v>
      </c>
      <c r="G127" s="21">
        <v>63</v>
      </c>
      <c r="H127" s="20"/>
      <c r="I127" s="19">
        <f t="shared" si="20"/>
        <v>0</v>
      </c>
      <c r="J127" s="134"/>
      <c r="K127" s="133"/>
    </row>
    <row r="128" spans="1:11" ht="24" customHeight="1" x14ac:dyDescent="0.3">
      <c r="A128" s="23" t="s">
        <v>1548</v>
      </c>
      <c r="B128" s="23" t="s">
        <v>13</v>
      </c>
      <c r="C128" s="42" t="s">
        <v>1549</v>
      </c>
      <c r="D128" s="41" t="s">
        <v>824</v>
      </c>
      <c r="E128" s="22">
        <v>0.34375</v>
      </c>
      <c r="F128" s="36">
        <v>96</v>
      </c>
      <c r="G128" s="21">
        <v>63</v>
      </c>
      <c r="H128" s="20"/>
      <c r="I128" s="19">
        <f t="shared" si="20"/>
        <v>0</v>
      </c>
      <c r="J128" s="134"/>
      <c r="K128" s="133"/>
    </row>
    <row r="129" spans="1:15" ht="24" customHeight="1" x14ac:dyDescent="0.3">
      <c r="A129" s="23" t="s">
        <v>790</v>
      </c>
      <c r="B129" s="23" t="s">
        <v>13</v>
      </c>
      <c r="C129" s="42" t="s">
        <v>791</v>
      </c>
      <c r="D129" s="41" t="s">
        <v>793</v>
      </c>
      <c r="E129" s="22">
        <f>1-(G129/F129)</f>
        <v>0.32352941176470584</v>
      </c>
      <c r="F129" s="36">
        <v>68</v>
      </c>
      <c r="G129" s="21">
        <v>46</v>
      </c>
      <c r="H129" s="20"/>
      <c r="I129" s="19">
        <f t="shared" si="20"/>
        <v>0</v>
      </c>
      <c r="J129" s="134"/>
      <c r="K129" s="133"/>
    </row>
    <row r="130" spans="1:15" ht="48.75" customHeight="1" thickBot="1" x14ac:dyDescent="0.4">
      <c r="A130" s="33" t="s">
        <v>36</v>
      </c>
      <c r="B130" s="33" t="s">
        <v>35</v>
      </c>
      <c r="C130" s="32"/>
      <c r="D130" s="31"/>
      <c r="E130" s="30" t="s">
        <v>34</v>
      </c>
      <c r="F130" s="29" t="s">
        <v>33</v>
      </c>
      <c r="G130" s="66" t="s">
        <v>32</v>
      </c>
      <c r="H130" s="28" t="s">
        <v>31</v>
      </c>
      <c r="I130" s="28" t="s">
        <v>30</v>
      </c>
      <c r="J130" s="134"/>
      <c r="K130" s="133"/>
    </row>
    <row r="131" spans="1:15" s="50" customFormat="1" ht="22" customHeight="1" thickBot="1" x14ac:dyDescent="0.35">
      <c r="A131" s="147" t="s">
        <v>280</v>
      </c>
      <c r="B131" s="148"/>
      <c r="C131" s="148"/>
      <c r="D131" s="148"/>
      <c r="E131" s="148"/>
      <c r="F131" s="148"/>
      <c r="G131" s="148"/>
      <c r="H131" s="148"/>
      <c r="I131" s="149"/>
      <c r="J131" s="134"/>
      <c r="K131" s="133"/>
      <c r="L131" s="49"/>
      <c r="M131" s="49"/>
      <c r="O131" s="49"/>
    </row>
    <row r="132" spans="1:15" s="50" customFormat="1" ht="13.5" customHeight="1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134"/>
      <c r="K132" s="133"/>
      <c r="L132" s="49"/>
      <c r="M132" s="49"/>
      <c r="O132" s="49"/>
    </row>
    <row r="133" spans="1:15" ht="24" customHeight="1" x14ac:dyDescent="0.3">
      <c r="A133" s="23" t="s">
        <v>792</v>
      </c>
      <c r="B133" s="23" t="s">
        <v>13</v>
      </c>
      <c r="C133" s="42" t="s">
        <v>791</v>
      </c>
      <c r="D133" s="41" t="s">
        <v>794</v>
      </c>
      <c r="E133" s="22">
        <f>1-(G133/F133)</f>
        <v>0.34285714285714286</v>
      </c>
      <c r="F133" s="36">
        <v>105</v>
      </c>
      <c r="G133" s="21">
        <v>69</v>
      </c>
      <c r="H133" s="20"/>
      <c r="I133" s="19">
        <f t="shared" ref="I133:I179" si="21">G133*H133</f>
        <v>0</v>
      </c>
      <c r="J133" s="134"/>
      <c r="K133" s="133"/>
    </row>
    <row r="134" spans="1:15" ht="24" customHeight="1" x14ac:dyDescent="0.3">
      <c r="A134" s="23" t="s">
        <v>1532</v>
      </c>
      <c r="B134" s="23" t="s">
        <v>13</v>
      </c>
      <c r="C134" s="42" t="s">
        <v>791</v>
      </c>
      <c r="D134" s="41" t="s">
        <v>795</v>
      </c>
      <c r="E134" s="22">
        <v>0.36190476190476195</v>
      </c>
      <c r="F134" s="36">
        <v>105</v>
      </c>
      <c r="G134" s="21">
        <v>67</v>
      </c>
      <c r="H134" s="20"/>
      <c r="I134" s="19">
        <f t="shared" si="21"/>
        <v>0</v>
      </c>
      <c r="J134" s="134"/>
      <c r="K134" s="133"/>
    </row>
    <row r="135" spans="1:15" ht="24" customHeight="1" x14ac:dyDescent="0.3">
      <c r="A135" s="23" t="s">
        <v>1552</v>
      </c>
      <c r="B135" s="23" t="s">
        <v>13</v>
      </c>
      <c r="C135" s="42" t="s">
        <v>1553</v>
      </c>
      <c r="D135" s="41" t="s">
        <v>1554</v>
      </c>
      <c r="E135" s="26">
        <v>0.4</v>
      </c>
      <c r="F135" s="36">
        <v>105</v>
      </c>
      <c r="G135" s="21">
        <v>63</v>
      </c>
      <c r="H135" s="20"/>
      <c r="I135" s="19">
        <f t="shared" si="21"/>
        <v>0</v>
      </c>
      <c r="J135" s="134"/>
      <c r="K135" s="133"/>
    </row>
    <row r="136" spans="1:15" ht="24" customHeight="1" x14ac:dyDescent="0.3">
      <c r="A136" s="23" t="s">
        <v>2517</v>
      </c>
      <c r="B136" s="23" t="s">
        <v>13</v>
      </c>
      <c r="C136" s="42" t="s">
        <v>2521</v>
      </c>
      <c r="D136" s="41" t="s">
        <v>2523</v>
      </c>
      <c r="E136" s="22">
        <f>1-(G136/F136)</f>
        <v>0.28888888888888886</v>
      </c>
      <c r="F136" s="36">
        <v>90</v>
      </c>
      <c r="G136" s="21">
        <v>64</v>
      </c>
      <c r="H136" s="20"/>
      <c r="I136" s="19">
        <f t="shared" si="21"/>
        <v>0</v>
      </c>
      <c r="J136" s="134"/>
      <c r="K136" s="133"/>
    </row>
    <row r="137" spans="1:15" ht="24" customHeight="1" x14ac:dyDescent="0.3">
      <c r="A137" s="23" t="s">
        <v>2518</v>
      </c>
      <c r="B137" s="23" t="s">
        <v>13</v>
      </c>
      <c r="C137" s="42" t="s">
        <v>2521</v>
      </c>
      <c r="D137" s="41" t="s">
        <v>795</v>
      </c>
      <c r="E137" s="22">
        <f t="shared" ref="E137:E145" si="22">1-(G137/F137)</f>
        <v>0.28155339805825241</v>
      </c>
      <c r="F137" s="36">
        <v>103</v>
      </c>
      <c r="G137" s="21">
        <v>74</v>
      </c>
      <c r="H137" s="20"/>
      <c r="I137" s="19">
        <f t="shared" si="21"/>
        <v>0</v>
      </c>
      <c r="J137" s="134"/>
      <c r="K137" s="133"/>
    </row>
    <row r="138" spans="1:15" ht="24" customHeight="1" x14ac:dyDescent="0.3">
      <c r="A138" s="23" t="s">
        <v>2519</v>
      </c>
      <c r="B138" s="23" t="s">
        <v>13</v>
      </c>
      <c r="C138" s="42" t="s">
        <v>2522</v>
      </c>
      <c r="D138" s="41" t="s">
        <v>795</v>
      </c>
      <c r="E138" s="22">
        <f t="shared" si="22"/>
        <v>0.28155339805825241</v>
      </c>
      <c r="F138" s="36">
        <v>103</v>
      </c>
      <c r="G138" s="21">
        <v>74</v>
      </c>
      <c r="H138" s="20"/>
      <c r="I138" s="19">
        <f t="shared" si="21"/>
        <v>0</v>
      </c>
      <c r="J138" s="134"/>
      <c r="K138" s="133"/>
    </row>
    <row r="139" spans="1:15" ht="24" customHeight="1" x14ac:dyDescent="0.3">
      <c r="A139" s="23" t="s">
        <v>673</v>
      </c>
      <c r="B139" s="23" t="s">
        <v>92</v>
      </c>
      <c r="C139" s="42" t="s">
        <v>400</v>
      </c>
      <c r="D139" s="41" t="s">
        <v>329</v>
      </c>
      <c r="E139" s="22">
        <f t="shared" si="22"/>
        <v>0.31707317073170727</v>
      </c>
      <c r="F139" s="36">
        <v>82</v>
      </c>
      <c r="G139" s="84">
        <v>56</v>
      </c>
      <c r="H139" s="20"/>
      <c r="I139" s="19">
        <f t="shared" si="21"/>
        <v>0</v>
      </c>
      <c r="J139" s="134"/>
      <c r="K139" s="133"/>
    </row>
    <row r="140" spans="1:15" ht="24" customHeight="1" x14ac:dyDescent="0.3">
      <c r="A140" s="23" t="s">
        <v>997</v>
      </c>
      <c r="B140" s="23" t="s">
        <v>92</v>
      </c>
      <c r="C140" s="42" t="s">
        <v>400</v>
      </c>
      <c r="D140" s="41" t="s">
        <v>1556</v>
      </c>
      <c r="E140" s="22">
        <f t="shared" si="22"/>
        <v>0.29885057471264365</v>
      </c>
      <c r="F140" s="36">
        <v>87</v>
      </c>
      <c r="G140" s="84">
        <v>61</v>
      </c>
      <c r="H140" s="20"/>
      <c r="I140" s="19">
        <f t="shared" si="21"/>
        <v>0</v>
      </c>
      <c r="J140" s="134"/>
      <c r="K140" s="133"/>
    </row>
    <row r="141" spans="1:15" s="51" customFormat="1" ht="24" customHeight="1" x14ac:dyDescent="0.3">
      <c r="A141" s="23" t="s">
        <v>444</v>
      </c>
      <c r="B141" s="23" t="s">
        <v>92</v>
      </c>
      <c r="C141" s="42" t="s">
        <v>328</v>
      </c>
      <c r="D141" s="41" t="s">
        <v>329</v>
      </c>
      <c r="E141" s="22">
        <f t="shared" si="22"/>
        <v>0.28048780487804881</v>
      </c>
      <c r="F141" s="36">
        <v>82</v>
      </c>
      <c r="G141" s="21">
        <v>59</v>
      </c>
      <c r="H141" s="20"/>
      <c r="I141" s="19">
        <f t="shared" si="21"/>
        <v>0</v>
      </c>
      <c r="J141" s="134"/>
      <c r="K141" s="133"/>
      <c r="L141" s="49"/>
      <c r="M141" s="49"/>
      <c r="O141" s="49"/>
    </row>
    <row r="142" spans="1:15" s="51" customFormat="1" ht="24" customHeight="1" x14ac:dyDescent="0.3">
      <c r="A142" s="23" t="s">
        <v>1555</v>
      </c>
      <c r="B142" s="23" t="s">
        <v>92</v>
      </c>
      <c r="C142" s="42" t="s">
        <v>1424</v>
      </c>
      <c r="D142" s="41" t="s">
        <v>1556</v>
      </c>
      <c r="E142" s="22">
        <f t="shared" si="22"/>
        <v>0.2857142857142857</v>
      </c>
      <c r="F142" s="36">
        <v>98</v>
      </c>
      <c r="G142" s="21">
        <v>70</v>
      </c>
      <c r="H142" s="20"/>
      <c r="I142" s="19">
        <f t="shared" si="21"/>
        <v>0</v>
      </c>
      <c r="J142" s="134"/>
      <c r="K142" s="133"/>
      <c r="L142" s="49"/>
      <c r="M142" s="49"/>
      <c r="O142" s="49"/>
    </row>
    <row r="143" spans="1:15" ht="24" customHeight="1" x14ac:dyDescent="0.3">
      <c r="A143" s="23" t="s">
        <v>2520</v>
      </c>
      <c r="B143" s="23" t="s">
        <v>92</v>
      </c>
      <c r="C143" s="42" t="s">
        <v>400</v>
      </c>
      <c r="D143" s="41" t="s">
        <v>815</v>
      </c>
      <c r="E143" s="22">
        <f t="shared" si="22"/>
        <v>0.29702970297029707</v>
      </c>
      <c r="F143" s="36">
        <v>101</v>
      </c>
      <c r="G143" s="21">
        <v>71</v>
      </c>
      <c r="H143" s="20"/>
      <c r="I143" s="19">
        <f t="shared" si="21"/>
        <v>0</v>
      </c>
      <c r="J143" s="134"/>
      <c r="K143" s="133"/>
    </row>
    <row r="144" spans="1:15" s="51" customFormat="1" ht="24" customHeight="1" x14ac:dyDescent="0.3">
      <c r="A144" s="23" t="s">
        <v>1570</v>
      </c>
      <c r="B144" s="23" t="s">
        <v>10</v>
      </c>
      <c r="C144" s="42" t="s">
        <v>347</v>
      </c>
      <c r="D144" s="41" t="s">
        <v>815</v>
      </c>
      <c r="E144" s="22">
        <f t="shared" si="22"/>
        <v>0.30612244897959184</v>
      </c>
      <c r="F144" s="36">
        <v>98</v>
      </c>
      <c r="G144" s="21">
        <v>68</v>
      </c>
      <c r="H144" s="20"/>
      <c r="I144" s="19">
        <f t="shared" si="21"/>
        <v>0</v>
      </c>
      <c r="J144" s="134"/>
      <c r="K144" s="133"/>
      <c r="L144" s="49"/>
      <c r="M144" s="49"/>
      <c r="O144" s="49"/>
    </row>
    <row r="145" spans="1:15" ht="25.5" customHeight="1" x14ac:dyDescent="0.3">
      <c r="A145" s="23" t="s">
        <v>998</v>
      </c>
      <c r="B145" s="23" t="s">
        <v>200</v>
      </c>
      <c r="C145" s="42" t="s">
        <v>1005</v>
      </c>
      <c r="D145" s="41" t="s">
        <v>1518</v>
      </c>
      <c r="E145" s="22">
        <f t="shared" si="22"/>
        <v>0.29629629629629628</v>
      </c>
      <c r="F145" s="36">
        <v>27</v>
      </c>
      <c r="G145" s="84">
        <v>19</v>
      </c>
      <c r="H145" s="20"/>
      <c r="I145" s="19">
        <f t="shared" si="21"/>
        <v>0</v>
      </c>
      <c r="J145" s="134"/>
      <c r="K145" s="133"/>
    </row>
    <row r="146" spans="1:15" ht="24" customHeight="1" x14ac:dyDescent="0.3">
      <c r="A146" s="23" t="s">
        <v>2526</v>
      </c>
      <c r="B146" s="23" t="s">
        <v>2012</v>
      </c>
      <c r="C146" s="42" t="s">
        <v>2527</v>
      </c>
      <c r="D146" s="41" t="s">
        <v>2528</v>
      </c>
      <c r="E146" s="132">
        <f>1-(G146/F146)</f>
        <v>0.55555555555555558</v>
      </c>
      <c r="F146" s="36">
        <v>36</v>
      </c>
      <c r="G146" s="84">
        <v>16</v>
      </c>
      <c r="H146" s="20"/>
      <c r="I146" s="19">
        <f t="shared" si="21"/>
        <v>0</v>
      </c>
      <c r="J146" s="134"/>
      <c r="K146" s="133"/>
    </row>
    <row r="147" spans="1:15" ht="24" customHeight="1" x14ac:dyDescent="0.3">
      <c r="A147" s="23" t="s">
        <v>2524</v>
      </c>
      <c r="B147" s="23" t="s">
        <v>2012</v>
      </c>
      <c r="C147" s="42" t="s">
        <v>2014</v>
      </c>
      <c r="D147" s="41" t="s">
        <v>2528</v>
      </c>
      <c r="E147" s="132">
        <f t="shared" ref="E147:E148" si="23">1-(G147/F147)</f>
        <v>0.55555555555555558</v>
      </c>
      <c r="F147" s="36">
        <v>36</v>
      </c>
      <c r="G147" s="84">
        <v>16</v>
      </c>
      <c r="H147" s="20"/>
      <c r="I147" s="19">
        <f t="shared" si="21"/>
        <v>0</v>
      </c>
      <c r="J147" s="134"/>
      <c r="K147" s="133"/>
    </row>
    <row r="148" spans="1:15" ht="24" customHeight="1" x14ac:dyDescent="0.3">
      <c r="A148" s="23" t="s">
        <v>2525</v>
      </c>
      <c r="B148" s="23" t="s">
        <v>2012</v>
      </c>
      <c r="C148" s="42" t="s">
        <v>2529</v>
      </c>
      <c r="D148" s="41" t="s">
        <v>2530</v>
      </c>
      <c r="E148" s="132">
        <f t="shared" si="23"/>
        <v>0.55555555555555558</v>
      </c>
      <c r="F148" s="36">
        <v>36</v>
      </c>
      <c r="G148" s="84">
        <v>16</v>
      </c>
      <c r="H148" s="20"/>
      <c r="I148" s="19">
        <f t="shared" si="21"/>
        <v>0</v>
      </c>
      <c r="J148" s="134"/>
      <c r="K148" s="133"/>
    </row>
    <row r="149" spans="1:15" s="51" customFormat="1" ht="24" customHeight="1" x14ac:dyDescent="0.3">
      <c r="A149" s="23" t="s">
        <v>330</v>
      </c>
      <c r="B149" s="23" t="s">
        <v>331</v>
      </c>
      <c r="C149" s="42" t="s">
        <v>333</v>
      </c>
      <c r="D149" s="41" t="s">
        <v>825</v>
      </c>
      <c r="E149" s="22">
        <f t="shared" ref="E149:E165" si="24">1-(G149/F149)</f>
        <v>0.33333333333333337</v>
      </c>
      <c r="F149" s="36">
        <v>18</v>
      </c>
      <c r="G149" s="21">
        <v>12</v>
      </c>
      <c r="H149" s="20"/>
      <c r="I149" s="19">
        <f t="shared" si="21"/>
        <v>0</v>
      </c>
      <c r="J149" s="134"/>
      <c r="K149" s="133"/>
      <c r="L149" s="49"/>
      <c r="M149" s="49"/>
      <c r="O149" s="49"/>
    </row>
    <row r="150" spans="1:15" s="51" customFormat="1" ht="24" customHeight="1" x14ac:dyDescent="0.3">
      <c r="A150" s="23" t="s">
        <v>332</v>
      </c>
      <c r="B150" s="23" t="s">
        <v>331</v>
      </c>
      <c r="C150" s="42" t="s">
        <v>334</v>
      </c>
      <c r="D150" s="41" t="s">
        <v>825</v>
      </c>
      <c r="E150" s="22">
        <f t="shared" si="24"/>
        <v>0.33333333333333337</v>
      </c>
      <c r="F150" s="36">
        <v>18</v>
      </c>
      <c r="G150" s="21">
        <v>12</v>
      </c>
      <c r="H150" s="20"/>
      <c r="I150" s="19">
        <f t="shared" si="21"/>
        <v>0</v>
      </c>
      <c r="J150" s="134"/>
      <c r="K150" s="133"/>
      <c r="L150" s="49"/>
      <c r="M150" s="49"/>
      <c r="O150" s="49"/>
    </row>
    <row r="151" spans="1:15" ht="24" customHeight="1" x14ac:dyDescent="0.3">
      <c r="A151" s="79" t="s">
        <v>445</v>
      </c>
      <c r="B151" s="79" t="s">
        <v>8</v>
      </c>
      <c r="C151" s="80" t="s">
        <v>261</v>
      </c>
      <c r="D151" s="81" t="s">
        <v>826</v>
      </c>
      <c r="E151" s="87">
        <f>1-(G151/F151)</f>
        <v>0.47674418604651159</v>
      </c>
      <c r="F151" s="83">
        <v>86</v>
      </c>
      <c r="G151" s="84">
        <v>45</v>
      </c>
      <c r="H151" s="85"/>
      <c r="I151" s="19">
        <f t="shared" si="21"/>
        <v>0</v>
      </c>
      <c r="J151" s="134"/>
      <c r="K151" s="133"/>
    </row>
    <row r="152" spans="1:15" ht="24" customHeight="1" x14ac:dyDescent="0.3">
      <c r="A152" s="79" t="s">
        <v>2240</v>
      </c>
      <c r="B152" s="79" t="s">
        <v>8</v>
      </c>
      <c r="C152" s="80" t="s">
        <v>674</v>
      </c>
      <c r="D152" s="81" t="s">
        <v>826</v>
      </c>
      <c r="E152" s="87">
        <v>0.46511627906976749</v>
      </c>
      <c r="F152" s="83">
        <v>86</v>
      </c>
      <c r="G152" s="84">
        <v>46</v>
      </c>
      <c r="H152" s="85"/>
      <c r="I152" s="19">
        <f t="shared" si="21"/>
        <v>0</v>
      </c>
      <c r="J152" s="134"/>
      <c r="K152" s="133"/>
    </row>
    <row r="153" spans="1:15" ht="24" customHeight="1" x14ac:dyDescent="0.3">
      <c r="A153" s="79" t="s">
        <v>2241</v>
      </c>
      <c r="B153" s="79" t="s">
        <v>8</v>
      </c>
      <c r="C153" s="80" t="s">
        <v>79</v>
      </c>
      <c r="D153" s="81" t="s">
        <v>826</v>
      </c>
      <c r="E153" s="87">
        <v>0.4642857142857143</v>
      </c>
      <c r="F153" s="83">
        <v>84</v>
      </c>
      <c r="G153" s="84">
        <v>45</v>
      </c>
      <c r="H153" s="85"/>
      <c r="I153" s="19">
        <f t="shared" si="21"/>
        <v>0</v>
      </c>
      <c r="J153" s="134"/>
      <c r="K153" s="133"/>
    </row>
    <row r="154" spans="1:15" ht="24" customHeight="1" x14ac:dyDescent="0.3">
      <c r="A154" s="79" t="s">
        <v>2534</v>
      </c>
      <c r="B154" s="79" t="s">
        <v>2532</v>
      </c>
      <c r="C154" s="80" t="s">
        <v>2536</v>
      </c>
      <c r="D154" s="81" t="s">
        <v>2540</v>
      </c>
      <c r="E154" s="22">
        <f t="shared" ref="E154:E157" si="25">1-(G154/F154)</f>
        <v>0.22222222222222221</v>
      </c>
      <c r="F154" s="83">
        <v>36</v>
      </c>
      <c r="G154" s="84">
        <v>28</v>
      </c>
      <c r="H154" s="85"/>
      <c r="I154" s="19">
        <f t="shared" si="21"/>
        <v>0</v>
      </c>
      <c r="J154" s="134"/>
      <c r="K154" s="133"/>
    </row>
    <row r="155" spans="1:15" ht="24" customHeight="1" x14ac:dyDescent="0.3">
      <c r="A155" s="79" t="s">
        <v>2535</v>
      </c>
      <c r="B155" s="79" t="s">
        <v>2532</v>
      </c>
      <c r="C155" s="80" t="s">
        <v>2537</v>
      </c>
      <c r="D155" s="81" t="s">
        <v>2540</v>
      </c>
      <c r="E155" s="22">
        <f t="shared" si="25"/>
        <v>0.22222222222222221</v>
      </c>
      <c r="F155" s="83">
        <v>36</v>
      </c>
      <c r="G155" s="84">
        <v>28</v>
      </c>
      <c r="H155" s="85"/>
      <c r="I155" s="19">
        <f t="shared" si="21"/>
        <v>0</v>
      </c>
      <c r="J155" s="134"/>
      <c r="K155" s="133"/>
    </row>
    <row r="156" spans="1:15" ht="24" customHeight="1" x14ac:dyDescent="0.3">
      <c r="A156" s="79" t="s">
        <v>2533</v>
      </c>
      <c r="B156" s="79" t="s">
        <v>2532</v>
      </c>
      <c r="C156" s="80" t="s">
        <v>2538</v>
      </c>
      <c r="D156" s="81" t="s">
        <v>2541</v>
      </c>
      <c r="E156" s="22">
        <f t="shared" si="25"/>
        <v>0.22222222222222221</v>
      </c>
      <c r="F156" s="83">
        <v>36</v>
      </c>
      <c r="G156" s="84">
        <v>28</v>
      </c>
      <c r="H156" s="85"/>
      <c r="I156" s="19">
        <f t="shared" si="21"/>
        <v>0</v>
      </c>
      <c r="J156" s="134"/>
      <c r="K156" s="133"/>
    </row>
    <row r="157" spans="1:15" ht="24" customHeight="1" x14ac:dyDescent="0.3">
      <c r="A157" s="79" t="s">
        <v>2531</v>
      </c>
      <c r="B157" s="79" t="s">
        <v>2532</v>
      </c>
      <c r="C157" s="80" t="s">
        <v>2539</v>
      </c>
      <c r="D157" s="81" t="s">
        <v>2542</v>
      </c>
      <c r="E157" s="22">
        <f t="shared" si="25"/>
        <v>0.19230769230769229</v>
      </c>
      <c r="F157" s="83">
        <v>26</v>
      </c>
      <c r="G157" s="84">
        <v>21</v>
      </c>
      <c r="H157" s="85"/>
      <c r="I157" s="19">
        <f t="shared" si="21"/>
        <v>0</v>
      </c>
      <c r="J157" s="134"/>
      <c r="K157" s="133"/>
    </row>
    <row r="158" spans="1:15" ht="24" customHeight="1" x14ac:dyDescent="0.3">
      <c r="A158" s="79" t="s">
        <v>2245</v>
      </c>
      <c r="B158" s="79" t="s">
        <v>6</v>
      </c>
      <c r="C158" s="80" t="s">
        <v>2246</v>
      </c>
      <c r="D158" s="81" t="s">
        <v>3553</v>
      </c>
      <c r="E158" s="87">
        <v>0.41758241758241754</v>
      </c>
      <c r="F158" s="83">
        <v>91</v>
      </c>
      <c r="G158" s="84">
        <v>53</v>
      </c>
      <c r="H158" s="85"/>
      <c r="I158" s="19">
        <f t="shared" si="21"/>
        <v>0</v>
      </c>
      <c r="J158" s="134"/>
      <c r="K158" s="133"/>
    </row>
    <row r="159" spans="1:15" ht="24" customHeight="1" x14ac:dyDescent="0.3">
      <c r="A159" s="79" t="s">
        <v>2242</v>
      </c>
      <c r="B159" s="79" t="s">
        <v>6</v>
      </c>
      <c r="C159" s="80" t="s">
        <v>2243</v>
      </c>
      <c r="D159" s="81" t="s">
        <v>2416</v>
      </c>
      <c r="E159" s="87">
        <v>0.40740740740740744</v>
      </c>
      <c r="F159" s="83">
        <v>81</v>
      </c>
      <c r="G159" s="84">
        <v>48</v>
      </c>
      <c r="H159" s="85"/>
      <c r="I159" s="19">
        <f t="shared" si="21"/>
        <v>0</v>
      </c>
      <c r="J159" s="134"/>
      <c r="K159" s="133"/>
    </row>
    <row r="160" spans="1:15" ht="24" customHeight="1" x14ac:dyDescent="0.3">
      <c r="A160" s="79" t="s">
        <v>2244</v>
      </c>
      <c r="B160" s="79" t="s">
        <v>6</v>
      </c>
      <c r="C160" s="80" t="s">
        <v>2417</v>
      </c>
      <c r="D160" s="81" t="s">
        <v>2247</v>
      </c>
      <c r="E160" s="87">
        <v>0.41666666666666663</v>
      </c>
      <c r="F160" s="83">
        <v>96</v>
      </c>
      <c r="G160" s="84">
        <v>56</v>
      </c>
      <c r="H160" s="85"/>
      <c r="I160" s="19">
        <f t="shared" si="21"/>
        <v>0</v>
      </c>
      <c r="J160" s="134"/>
      <c r="K160" s="133"/>
    </row>
    <row r="161" spans="1:15" ht="24" customHeight="1" x14ac:dyDescent="0.3">
      <c r="A161" s="79" t="s">
        <v>675</v>
      </c>
      <c r="B161" s="79" t="s">
        <v>6</v>
      </c>
      <c r="C161" s="80" t="s">
        <v>576</v>
      </c>
      <c r="D161" s="81" t="s">
        <v>827</v>
      </c>
      <c r="E161" s="87">
        <v>0.4022988505747126</v>
      </c>
      <c r="F161" s="83">
        <v>87</v>
      </c>
      <c r="G161" s="84">
        <v>52</v>
      </c>
      <c r="H161" s="85"/>
      <c r="I161" s="19">
        <f t="shared" si="21"/>
        <v>0</v>
      </c>
      <c r="J161" s="134"/>
      <c r="K161" s="133"/>
    </row>
    <row r="162" spans="1:15" ht="24" customHeight="1" x14ac:dyDescent="0.3">
      <c r="A162" s="23" t="s">
        <v>1003</v>
      </c>
      <c r="B162" s="23" t="s">
        <v>1000</v>
      </c>
      <c r="C162" s="42" t="s">
        <v>1004</v>
      </c>
      <c r="D162" s="41" t="s">
        <v>1006</v>
      </c>
      <c r="E162" s="22">
        <f>1-(G162/F162)</f>
        <v>0.38983050847457623</v>
      </c>
      <c r="F162" s="36">
        <v>59</v>
      </c>
      <c r="G162" s="84">
        <v>36</v>
      </c>
      <c r="H162" s="20"/>
      <c r="I162" s="19">
        <f t="shared" si="21"/>
        <v>0</v>
      </c>
      <c r="J162" s="134"/>
      <c r="K162" s="133"/>
    </row>
    <row r="163" spans="1:15" ht="24" customHeight="1" x14ac:dyDescent="0.3">
      <c r="A163" s="23" t="s">
        <v>999</v>
      </c>
      <c r="B163" s="23" t="s">
        <v>1000</v>
      </c>
      <c r="C163" s="42" t="s">
        <v>1001</v>
      </c>
      <c r="D163" s="41" t="s">
        <v>1002</v>
      </c>
      <c r="E163" s="22">
        <f>1-(G163/F163)</f>
        <v>0.38983050847457623</v>
      </c>
      <c r="F163" s="36">
        <v>59</v>
      </c>
      <c r="G163" s="84">
        <v>36</v>
      </c>
      <c r="H163" s="20"/>
      <c r="I163" s="19">
        <f t="shared" si="21"/>
        <v>0</v>
      </c>
      <c r="J163" s="134"/>
      <c r="K163" s="133"/>
    </row>
    <row r="164" spans="1:15" s="51" customFormat="1" ht="24" customHeight="1" x14ac:dyDescent="0.3">
      <c r="A164" s="23" t="s">
        <v>446</v>
      </c>
      <c r="B164" s="23" t="s">
        <v>264</v>
      </c>
      <c r="C164" s="42" t="s">
        <v>263</v>
      </c>
      <c r="D164" s="41" t="s">
        <v>828</v>
      </c>
      <c r="E164" s="22">
        <f>1-(G164/F164)</f>
        <v>0.375</v>
      </c>
      <c r="F164" s="36">
        <v>48</v>
      </c>
      <c r="G164" s="21">
        <v>30</v>
      </c>
      <c r="H164" s="20"/>
      <c r="I164" s="19">
        <f t="shared" si="21"/>
        <v>0</v>
      </c>
      <c r="J164" s="134"/>
      <c r="K164" s="133"/>
      <c r="L164" s="49"/>
      <c r="M164" s="49"/>
      <c r="O164" s="49"/>
    </row>
    <row r="165" spans="1:15" s="51" customFormat="1" ht="24" customHeight="1" x14ac:dyDescent="0.3">
      <c r="A165" s="23" t="s">
        <v>577</v>
      </c>
      <c r="B165" s="23" t="s">
        <v>264</v>
      </c>
      <c r="C165" s="42" t="s">
        <v>578</v>
      </c>
      <c r="D165" s="41" t="s">
        <v>828</v>
      </c>
      <c r="E165" s="22">
        <f t="shared" si="24"/>
        <v>0.375</v>
      </c>
      <c r="F165" s="36">
        <v>48</v>
      </c>
      <c r="G165" s="21">
        <v>30</v>
      </c>
      <c r="H165" s="20"/>
      <c r="I165" s="19">
        <f t="shared" si="21"/>
        <v>0</v>
      </c>
      <c r="J165" s="134"/>
      <c r="K165" s="133"/>
      <c r="L165" s="49"/>
      <c r="M165" s="49"/>
      <c r="O165" s="49"/>
    </row>
    <row r="166" spans="1:15" s="51" customFormat="1" ht="24" customHeight="1" x14ac:dyDescent="0.3">
      <c r="A166" s="23" t="s">
        <v>1523</v>
      </c>
      <c r="B166" s="23" t="s">
        <v>264</v>
      </c>
      <c r="C166" s="42" t="s">
        <v>1524</v>
      </c>
      <c r="D166" s="41" t="s">
        <v>1525</v>
      </c>
      <c r="E166" s="22">
        <v>0.38157894736842102</v>
      </c>
      <c r="F166" s="36">
        <v>76</v>
      </c>
      <c r="G166" s="21">
        <v>47</v>
      </c>
      <c r="H166" s="20"/>
      <c r="I166" s="19">
        <f t="shared" si="21"/>
        <v>0</v>
      </c>
      <c r="J166" s="134"/>
      <c r="K166" s="133"/>
      <c r="L166" s="49"/>
      <c r="M166" s="49"/>
      <c r="O166" s="49"/>
    </row>
    <row r="167" spans="1:15" s="51" customFormat="1" ht="24" customHeight="1" x14ac:dyDescent="0.3">
      <c r="A167" s="23" t="s">
        <v>988</v>
      </c>
      <c r="B167" s="79" t="s">
        <v>989</v>
      </c>
      <c r="C167" s="80" t="s">
        <v>321</v>
      </c>
      <c r="D167" s="81" t="s">
        <v>2418</v>
      </c>
      <c r="E167" s="82">
        <f>1-(G167/F167)</f>
        <v>0.26666666666666672</v>
      </c>
      <c r="F167" s="83">
        <v>15</v>
      </c>
      <c r="G167" s="84">
        <v>11</v>
      </c>
      <c r="H167" s="85"/>
      <c r="I167" s="19">
        <f t="shared" si="21"/>
        <v>0</v>
      </c>
      <c r="J167" s="134"/>
      <c r="K167" s="133"/>
      <c r="L167" s="49"/>
      <c r="M167" s="49"/>
      <c r="O167" s="49"/>
    </row>
    <row r="168" spans="1:15" s="51" customFormat="1" ht="24" customHeight="1" x14ac:dyDescent="0.3">
      <c r="A168" s="23" t="s">
        <v>1520</v>
      </c>
      <c r="B168" s="79" t="s">
        <v>81</v>
      </c>
      <c r="C168" s="80" t="s">
        <v>1521</v>
      </c>
      <c r="D168" s="81" t="s">
        <v>1522</v>
      </c>
      <c r="E168" s="82">
        <f t="shared" ref="E168:E170" si="26">1-(G168/F168)</f>
        <v>0.32110091743119262</v>
      </c>
      <c r="F168" s="83">
        <v>109</v>
      </c>
      <c r="G168" s="84">
        <v>74</v>
      </c>
      <c r="H168" s="85"/>
      <c r="I168" s="19">
        <f t="shared" si="21"/>
        <v>0</v>
      </c>
      <c r="J168" s="134"/>
      <c r="K168" s="133"/>
      <c r="L168" s="49"/>
      <c r="M168" s="49"/>
      <c r="O168" s="49"/>
    </row>
    <row r="169" spans="1:15" s="51" customFormat="1" ht="24" customHeight="1" x14ac:dyDescent="0.3">
      <c r="A169" s="23" t="s">
        <v>2543</v>
      </c>
      <c r="B169" s="79" t="s">
        <v>1490</v>
      </c>
      <c r="C169" s="80" t="s">
        <v>2544</v>
      </c>
      <c r="D169" s="81" t="s">
        <v>2545</v>
      </c>
      <c r="E169" s="82">
        <f t="shared" si="26"/>
        <v>0.3529411764705882</v>
      </c>
      <c r="F169" s="83">
        <v>85</v>
      </c>
      <c r="G169" s="84">
        <v>55</v>
      </c>
      <c r="H169" s="85"/>
      <c r="I169" s="19">
        <f t="shared" si="21"/>
        <v>0</v>
      </c>
      <c r="J169" s="134"/>
      <c r="K169" s="133"/>
      <c r="L169" s="49"/>
      <c r="M169" s="49"/>
      <c r="O169" s="49"/>
    </row>
    <row r="170" spans="1:15" s="51" customFormat="1" ht="24" customHeight="1" x14ac:dyDescent="0.3">
      <c r="A170" s="23" t="s">
        <v>2248</v>
      </c>
      <c r="B170" s="23" t="s">
        <v>254</v>
      </c>
      <c r="C170" s="42" t="s">
        <v>291</v>
      </c>
      <c r="D170" s="41" t="s">
        <v>814</v>
      </c>
      <c r="E170" s="82">
        <f t="shared" si="26"/>
        <v>0.31092436974789917</v>
      </c>
      <c r="F170" s="36">
        <v>119</v>
      </c>
      <c r="G170" s="21">
        <v>82</v>
      </c>
      <c r="H170" s="20"/>
      <c r="I170" s="19">
        <f t="shared" si="21"/>
        <v>0</v>
      </c>
      <c r="J170" s="134"/>
      <c r="K170" s="133"/>
      <c r="L170" s="49"/>
      <c r="M170" s="49"/>
      <c r="O170" s="49"/>
    </row>
    <row r="171" spans="1:15" s="51" customFormat="1" ht="24" customHeight="1" x14ac:dyDescent="0.3">
      <c r="A171" s="23" t="s">
        <v>1538</v>
      </c>
      <c r="B171" s="23" t="s">
        <v>1533</v>
      </c>
      <c r="C171" s="42" t="s">
        <v>292</v>
      </c>
      <c r="D171" s="41" t="s">
        <v>1540</v>
      </c>
      <c r="E171" s="26">
        <v>0.46666666666666667</v>
      </c>
      <c r="F171" s="36">
        <v>30</v>
      </c>
      <c r="G171" s="21">
        <v>16</v>
      </c>
      <c r="H171" s="20"/>
      <c r="I171" s="19">
        <f t="shared" si="21"/>
        <v>0</v>
      </c>
      <c r="J171" s="134"/>
      <c r="K171" s="133"/>
      <c r="L171" s="49"/>
      <c r="M171" s="49"/>
      <c r="O171" s="49"/>
    </row>
    <row r="172" spans="1:15" s="51" customFormat="1" ht="24" customHeight="1" x14ac:dyDescent="0.3">
      <c r="A172" s="23" t="s">
        <v>1534</v>
      </c>
      <c r="B172" s="23" t="s">
        <v>1533</v>
      </c>
      <c r="C172" s="42" t="s">
        <v>1535</v>
      </c>
      <c r="D172" s="41" t="s">
        <v>1539</v>
      </c>
      <c r="E172" s="26">
        <v>0.47058823529411764</v>
      </c>
      <c r="F172" s="36">
        <v>34</v>
      </c>
      <c r="G172" s="21">
        <v>18</v>
      </c>
      <c r="H172" s="20"/>
      <c r="I172" s="19">
        <f t="shared" si="21"/>
        <v>0</v>
      </c>
      <c r="J172" s="134"/>
      <c r="K172" s="133"/>
      <c r="L172" s="49"/>
      <c r="M172" s="49"/>
      <c r="O172" s="49"/>
    </row>
    <row r="173" spans="1:15" s="51" customFormat="1" ht="24" customHeight="1" x14ac:dyDescent="0.3">
      <c r="A173" s="23" t="s">
        <v>1536</v>
      </c>
      <c r="B173" s="23" t="s">
        <v>1533</v>
      </c>
      <c r="C173" s="42" t="s">
        <v>1537</v>
      </c>
      <c r="D173" s="41" t="s">
        <v>1541</v>
      </c>
      <c r="E173" s="26">
        <v>0.4</v>
      </c>
      <c r="F173" s="36">
        <v>15</v>
      </c>
      <c r="G173" s="21">
        <v>9</v>
      </c>
      <c r="H173" s="20"/>
      <c r="I173" s="19">
        <f t="shared" si="21"/>
        <v>0</v>
      </c>
      <c r="J173" s="134"/>
      <c r="K173" s="133"/>
      <c r="L173" s="49"/>
      <c r="M173" s="49"/>
      <c r="O173" s="49"/>
    </row>
    <row r="174" spans="1:15" s="51" customFormat="1" ht="24" customHeight="1" x14ac:dyDescent="0.3">
      <c r="A174" s="23" t="s">
        <v>1007</v>
      </c>
      <c r="B174" s="23" t="s">
        <v>80</v>
      </c>
      <c r="C174" s="42" t="s">
        <v>397</v>
      </c>
      <c r="D174" s="41" t="s">
        <v>1008</v>
      </c>
      <c r="E174" s="22">
        <f>1-(G174/F174)</f>
        <v>0.33333333333333337</v>
      </c>
      <c r="F174" s="36">
        <v>120</v>
      </c>
      <c r="G174" s="21">
        <v>80</v>
      </c>
      <c r="H174" s="20"/>
      <c r="I174" s="19">
        <f t="shared" si="21"/>
        <v>0</v>
      </c>
      <c r="J174" s="134"/>
      <c r="K174" s="133"/>
      <c r="L174" s="49"/>
      <c r="M174" s="49"/>
      <c r="O174" s="49"/>
    </row>
    <row r="175" spans="1:15" s="51" customFormat="1" ht="24" customHeight="1" x14ac:dyDescent="0.3">
      <c r="A175" s="23" t="s">
        <v>2249</v>
      </c>
      <c r="B175" s="23" t="s">
        <v>80</v>
      </c>
      <c r="C175" s="42" t="s">
        <v>262</v>
      </c>
      <c r="D175" s="41" t="s">
        <v>2250</v>
      </c>
      <c r="E175" s="22">
        <f>1-(G175/F175)</f>
        <v>0.30833333333333335</v>
      </c>
      <c r="F175" s="36">
        <v>120</v>
      </c>
      <c r="G175" s="21">
        <v>83</v>
      </c>
      <c r="H175" s="20"/>
      <c r="I175" s="19">
        <f t="shared" si="21"/>
        <v>0</v>
      </c>
      <c r="J175" s="134"/>
      <c r="K175" s="133"/>
      <c r="L175" s="49"/>
      <c r="M175" s="49"/>
      <c r="O175" s="49"/>
    </row>
    <row r="176" spans="1:15" s="51" customFormat="1" ht="24" customHeight="1" x14ac:dyDescent="0.3">
      <c r="A176" s="23" t="s">
        <v>447</v>
      </c>
      <c r="B176" s="23" t="s">
        <v>80</v>
      </c>
      <c r="C176" s="42" t="s">
        <v>290</v>
      </c>
      <c r="D176" s="41" t="s">
        <v>829</v>
      </c>
      <c r="E176" s="22">
        <f>1-(G176/F176)</f>
        <v>0.2990654205607477</v>
      </c>
      <c r="F176" s="36">
        <v>107</v>
      </c>
      <c r="G176" s="21">
        <v>75</v>
      </c>
      <c r="H176" s="20"/>
      <c r="I176" s="19">
        <f t="shared" si="21"/>
        <v>0</v>
      </c>
      <c r="J176" s="134"/>
      <c r="K176" s="133"/>
      <c r="L176" s="49"/>
      <c r="M176" s="49"/>
      <c r="O176" s="49"/>
    </row>
    <row r="177" spans="1:15" s="51" customFormat="1" ht="24" customHeight="1" x14ac:dyDescent="0.3">
      <c r="A177" s="23" t="s">
        <v>448</v>
      </c>
      <c r="B177" s="23" t="s">
        <v>80</v>
      </c>
      <c r="C177" s="42" t="s">
        <v>290</v>
      </c>
      <c r="D177" s="41" t="s">
        <v>377</v>
      </c>
      <c r="E177" s="22">
        <f t="shared" ref="E177:E179" si="27">1-(G177/F177)</f>
        <v>0.25742574257425743</v>
      </c>
      <c r="F177" s="36">
        <v>101</v>
      </c>
      <c r="G177" s="21">
        <v>75</v>
      </c>
      <c r="H177" s="20"/>
      <c r="I177" s="19">
        <f t="shared" si="21"/>
        <v>0</v>
      </c>
      <c r="J177" s="134"/>
      <c r="K177" s="133"/>
      <c r="L177" s="49"/>
      <c r="M177" s="49"/>
      <c r="O177" s="49"/>
    </row>
    <row r="178" spans="1:15" s="51" customFormat="1" ht="24" customHeight="1" x14ac:dyDescent="0.3">
      <c r="A178" s="23" t="s">
        <v>2546</v>
      </c>
      <c r="B178" s="23" t="s">
        <v>80</v>
      </c>
      <c r="C178" s="42" t="s">
        <v>262</v>
      </c>
      <c r="D178" s="41" t="s">
        <v>2550</v>
      </c>
      <c r="E178" s="22">
        <f t="shared" si="27"/>
        <v>0.32499999999999996</v>
      </c>
      <c r="F178" s="36">
        <v>120</v>
      </c>
      <c r="G178" s="21">
        <v>81</v>
      </c>
      <c r="H178" s="20"/>
      <c r="I178" s="19">
        <f t="shared" si="21"/>
        <v>0</v>
      </c>
      <c r="J178" s="134"/>
      <c r="K178" s="133"/>
      <c r="L178" s="49"/>
      <c r="M178" s="49"/>
      <c r="O178" s="49"/>
    </row>
    <row r="179" spans="1:15" s="51" customFormat="1" ht="24" customHeight="1" x14ac:dyDescent="0.3">
      <c r="A179" s="23" t="s">
        <v>2547</v>
      </c>
      <c r="B179" s="23" t="s">
        <v>2548</v>
      </c>
      <c r="C179" s="42" t="s">
        <v>2549</v>
      </c>
      <c r="D179" s="41" t="s">
        <v>794</v>
      </c>
      <c r="E179" s="22">
        <f t="shared" si="27"/>
        <v>0.28235294117647058</v>
      </c>
      <c r="F179" s="36">
        <v>85</v>
      </c>
      <c r="G179" s="21">
        <v>61</v>
      </c>
      <c r="H179" s="20"/>
      <c r="I179" s="19">
        <f t="shared" si="21"/>
        <v>0</v>
      </c>
      <c r="J179" s="134"/>
      <c r="K179" s="133"/>
      <c r="L179" s="49"/>
      <c r="M179" s="49"/>
      <c r="O179" s="49"/>
    </row>
    <row r="180" spans="1:15" ht="18" customHeight="1" thickBot="1" x14ac:dyDescent="0.4">
      <c r="A180" s="94"/>
      <c r="B180" s="33"/>
      <c r="C180" s="32"/>
      <c r="D180" s="31"/>
      <c r="E180" s="30"/>
      <c r="F180" s="29"/>
      <c r="G180" s="66"/>
      <c r="H180" s="28"/>
      <c r="I180" s="28"/>
      <c r="J180" s="134"/>
      <c r="K180" s="133"/>
    </row>
    <row r="181" spans="1:15" ht="22" customHeight="1" thickBot="1" x14ac:dyDescent="0.35">
      <c r="A181" s="153" t="s">
        <v>260</v>
      </c>
      <c r="B181" s="154"/>
      <c r="C181" s="154"/>
      <c r="D181" s="154"/>
      <c r="E181" s="154"/>
      <c r="F181" s="154"/>
      <c r="G181" s="154"/>
      <c r="H181" s="154"/>
      <c r="I181" s="155"/>
      <c r="J181" s="134"/>
      <c r="K181" s="133"/>
    </row>
    <row r="182" spans="1:15" ht="15.75" customHeight="1" x14ac:dyDescent="0.3">
      <c r="A182" s="44"/>
      <c r="B182" s="43"/>
      <c r="C182" s="35"/>
      <c r="D182" s="35"/>
      <c r="E182" s="40"/>
      <c r="F182" s="39"/>
      <c r="G182" s="34"/>
      <c r="H182" s="34"/>
      <c r="I182" s="34"/>
      <c r="J182" s="134"/>
      <c r="K182" s="133"/>
    </row>
    <row r="183" spans="1:15" ht="24" customHeight="1" x14ac:dyDescent="0.3">
      <c r="A183" s="23" t="s">
        <v>1571</v>
      </c>
      <c r="B183" s="23">
        <v>4711</v>
      </c>
      <c r="C183" s="42" t="s">
        <v>1572</v>
      </c>
      <c r="D183" s="41" t="s">
        <v>1573</v>
      </c>
      <c r="E183" s="26">
        <f>1-(G183/F183)</f>
        <v>0.44230769230769229</v>
      </c>
      <c r="F183" s="36">
        <v>52</v>
      </c>
      <c r="G183" s="21">
        <v>29</v>
      </c>
      <c r="H183" s="20"/>
      <c r="I183" s="19">
        <f>G183*H183</f>
        <v>0</v>
      </c>
      <c r="J183" s="134"/>
      <c r="K183" s="133"/>
    </row>
    <row r="184" spans="1:15" ht="24" customHeight="1" x14ac:dyDescent="0.3">
      <c r="A184" s="23" t="s">
        <v>579</v>
      </c>
      <c r="B184" s="23" t="s">
        <v>580</v>
      </c>
      <c r="C184" s="42" t="s">
        <v>582</v>
      </c>
      <c r="D184" s="41" t="s">
        <v>830</v>
      </c>
      <c r="E184" s="26">
        <f>1-(G184/F184)</f>
        <v>0.46296296296296291</v>
      </c>
      <c r="F184" s="36">
        <v>54</v>
      </c>
      <c r="G184" s="21">
        <v>29</v>
      </c>
      <c r="H184" s="20"/>
      <c r="I184" s="19">
        <f t="shared" ref="I184:I240" si="28">G184*H184</f>
        <v>0</v>
      </c>
      <c r="J184" s="134"/>
      <c r="K184" s="133"/>
    </row>
    <row r="185" spans="1:15" ht="24" customHeight="1" x14ac:dyDescent="0.3">
      <c r="A185" s="23" t="s">
        <v>581</v>
      </c>
      <c r="B185" s="23" t="s">
        <v>73</v>
      </c>
      <c r="C185" s="42" t="s">
        <v>1502</v>
      </c>
      <c r="D185" s="41" t="s">
        <v>831</v>
      </c>
      <c r="E185" s="22">
        <f>1-(G185/F185)</f>
        <v>0.22368421052631582</v>
      </c>
      <c r="F185" s="36">
        <v>76</v>
      </c>
      <c r="G185" s="21">
        <v>59</v>
      </c>
      <c r="H185" s="20"/>
      <c r="I185" s="19">
        <f t="shared" si="28"/>
        <v>0</v>
      </c>
      <c r="J185" s="134"/>
      <c r="K185" s="133"/>
    </row>
    <row r="186" spans="1:15" ht="24" customHeight="1" x14ac:dyDescent="0.3">
      <c r="A186" s="23" t="s">
        <v>2443</v>
      </c>
      <c r="B186" s="23" t="s">
        <v>73</v>
      </c>
      <c r="C186" s="42" t="s">
        <v>2444</v>
      </c>
      <c r="D186" s="41" t="s">
        <v>3535</v>
      </c>
      <c r="E186" s="22">
        <f>1-(G186/F186)</f>
        <v>0.33018867924528306</v>
      </c>
      <c r="F186" s="36">
        <v>106</v>
      </c>
      <c r="G186" s="21">
        <v>71</v>
      </c>
      <c r="H186" s="20"/>
      <c r="I186" s="19">
        <f t="shared" si="28"/>
        <v>0</v>
      </c>
      <c r="J186" s="134"/>
      <c r="K186" s="133"/>
    </row>
    <row r="187" spans="1:15" ht="24" customHeight="1" x14ac:dyDescent="0.3">
      <c r="A187" s="23" t="s">
        <v>2255</v>
      </c>
      <c r="B187" s="23" t="s">
        <v>73</v>
      </c>
      <c r="C187" s="42" t="s">
        <v>2251</v>
      </c>
      <c r="D187" s="41" t="s">
        <v>2260</v>
      </c>
      <c r="E187" s="22">
        <f t="shared" ref="E187:E194" si="29">1-(G187/F187)</f>
        <v>0.31666666666666665</v>
      </c>
      <c r="F187" s="36">
        <v>120</v>
      </c>
      <c r="G187" s="21">
        <v>82</v>
      </c>
      <c r="H187" s="20"/>
      <c r="I187" s="19">
        <f t="shared" si="28"/>
        <v>0</v>
      </c>
      <c r="J187" s="134"/>
      <c r="K187" s="133"/>
    </row>
    <row r="188" spans="1:15" ht="24" customHeight="1" x14ac:dyDescent="0.3">
      <c r="A188" s="23" t="s">
        <v>2256</v>
      </c>
      <c r="B188" s="23" t="s">
        <v>73</v>
      </c>
      <c r="C188" s="42" t="s">
        <v>2252</v>
      </c>
      <c r="D188" s="41" t="s">
        <v>2261</v>
      </c>
      <c r="E188" s="22">
        <f t="shared" si="29"/>
        <v>0.31666666666666665</v>
      </c>
      <c r="F188" s="36">
        <v>120</v>
      </c>
      <c r="G188" s="21">
        <v>82</v>
      </c>
      <c r="H188" s="20"/>
      <c r="I188" s="19">
        <f t="shared" si="28"/>
        <v>0</v>
      </c>
      <c r="J188" s="134"/>
      <c r="K188" s="133"/>
    </row>
    <row r="189" spans="1:15" ht="24" customHeight="1" x14ac:dyDescent="0.3">
      <c r="A189" s="23" t="s">
        <v>2257</v>
      </c>
      <c r="B189" s="23" t="s">
        <v>73</v>
      </c>
      <c r="C189" s="42" t="s">
        <v>2253</v>
      </c>
      <c r="D189" s="42" t="s">
        <v>2253</v>
      </c>
      <c r="E189" s="22">
        <f t="shared" si="29"/>
        <v>0.32432432432432434</v>
      </c>
      <c r="F189" s="36">
        <v>111</v>
      </c>
      <c r="G189" s="21">
        <v>75</v>
      </c>
      <c r="H189" s="20"/>
      <c r="I189" s="19">
        <f t="shared" si="28"/>
        <v>0</v>
      </c>
      <c r="J189" s="134"/>
      <c r="K189" s="133"/>
    </row>
    <row r="190" spans="1:15" ht="24" customHeight="1" x14ac:dyDescent="0.3">
      <c r="A190" s="23" t="s">
        <v>2258</v>
      </c>
      <c r="B190" s="23" t="s">
        <v>67</v>
      </c>
      <c r="C190" s="42" t="s">
        <v>2254</v>
      </c>
      <c r="D190" s="41" t="s">
        <v>2266</v>
      </c>
      <c r="E190" s="22">
        <f t="shared" si="29"/>
        <v>0.38095238095238093</v>
      </c>
      <c r="F190" s="36">
        <v>63</v>
      </c>
      <c r="G190" s="21">
        <v>39</v>
      </c>
      <c r="H190" s="20"/>
      <c r="I190" s="19">
        <f t="shared" si="28"/>
        <v>0</v>
      </c>
      <c r="J190" s="134"/>
      <c r="K190" s="133"/>
    </row>
    <row r="191" spans="1:15" ht="24" customHeight="1" x14ac:dyDescent="0.3">
      <c r="A191" s="23" t="s">
        <v>449</v>
      </c>
      <c r="B191" s="23" t="s">
        <v>67</v>
      </c>
      <c r="C191" s="42" t="s">
        <v>68</v>
      </c>
      <c r="D191" s="41" t="s">
        <v>293</v>
      </c>
      <c r="E191" s="22">
        <f t="shared" si="29"/>
        <v>0.38983050847457623</v>
      </c>
      <c r="F191" s="36">
        <v>59</v>
      </c>
      <c r="G191" s="21">
        <v>36</v>
      </c>
      <c r="H191" s="20"/>
      <c r="I191" s="19">
        <f t="shared" si="28"/>
        <v>0</v>
      </c>
      <c r="J191" s="134"/>
      <c r="K191" s="133"/>
    </row>
    <row r="192" spans="1:15" ht="24" customHeight="1" x14ac:dyDescent="0.3">
      <c r="A192" s="23" t="s">
        <v>1009</v>
      </c>
      <c r="B192" s="23" t="s">
        <v>67</v>
      </c>
      <c r="C192" s="42" t="s">
        <v>1010</v>
      </c>
      <c r="D192" s="41" t="s">
        <v>814</v>
      </c>
      <c r="E192" s="22">
        <f t="shared" si="29"/>
        <v>0.39189189189189189</v>
      </c>
      <c r="F192" s="36">
        <v>74</v>
      </c>
      <c r="G192" s="21">
        <v>45</v>
      </c>
      <c r="H192" s="20"/>
      <c r="I192" s="19">
        <f t="shared" si="28"/>
        <v>0</v>
      </c>
      <c r="J192" s="134"/>
      <c r="K192" s="133"/>
    </row>
    <row r="193" spans="1:11" ht="24" customHeight="1" x14ac:dyDescent="0.3">
      <c r="A193" s="23" t="s">
        <v>2259</v>
      </c>
      <c r="B193" s="23" t="s">
        <v>67</v>
      </c>
      <c r="C193" s="42" t="s">
        <v>2254</v>
      </c>
      <c r="D193" s="41" t="s">
        <v>2427</v>
      </c>
      <c r="E193" s="22">
        <f t="shared" si="29"/>
        <v>0.36904761904761907</v>
      </c>
      <c r="F193" s="36">
        <v>84</v>
      </c>
      <c r="G193" s="21">
        <v>53</v>
      </c>
      <c r="H193" s="20"/>
      <c r="I193" s="19">
        <f t="shared" si="28"/>
        <v>0</v>
      </c>
      <c r="J193" s="134"/>
      <c r="K193" s="133"/>
    </row>
    <row r="194" spans="1:11" ht="24" customHeight="1" x14ac:dyDescent="0.3">
      <c r="A194" s="23" t="s">
        <v>2551</v>
      </c>
      <c r="B194" s="23" t="s">
        <v>67</v>
      </c>
      <c r="C194" s="42" t="s">
        <v>69</v>
      </c>
      <c r="D194" s="41" t="s">
        <v>2552</v>
      </c>
      <c r="E194" s="22">
        <f t="shared" si="29"/>
        <v>0.38461538461538458</v>
      </c>
      <c r="F194" s="36">
        <v>65</v>
      </c>
      <c r="G194" s="21">
        <v>40</v>
      </c>
      <c r="H194" s="20"/>
      <c r="I194" s="19">
        <f t="shared" si="28"/>
        <v>0</v>
      </c>
      <c r="J194" s="134"/>
      <c r="K194" s="133"/>
    </row>
    <row r="195" spans="1:11" ht="24" customHeight="1" x14ac:dyDescent="0.3">
      <c r="A195" s="23" t="s">
        <v>2445</v>
      </c>
      <c r="B195" s="23" t="s">
        <v>67</v>
      </c>
      <c r="C195" s="42" t="s">
        <v>69</v>
      </c>
      <c r="D195" s="41" t="s">
        <v>3589</v>
      </c>
      <c r="E195" s="22">
        <v>0.38062278379089831</v>
      </c>
      <c r="F195" s="36">
        <v>65</v>
      </c>
      <c r="G195" s="21">
        <v>40</v>
      </c>
      <c r="H195" s="20"/>
      <c r="I195" s="19">
        <f t="shared" si="28"/>
        <v>0</v>
      </c>
      <c r="J195" s="134"/>
      <c r="K195" s="133"/>
    </row>
    <row r="196" spans="1:11" ht="45.75" customHeight="1" thickBot="1" x14ac:dyDescent="0.4">
      <c r="A196" s="94" t="s">
        <v>36</v>
      </c>
      <c r="B196" s="33" t="s">
        <v>35</v>
      </c>
      <c r="C196" s="32"/>
      <c r="D196" s="31"/>
      <c r="E196" s="30" t="s">
        <v>34</v>
      </c>
      <c r="F196" s="29" t="s">
        <v>33</v>
      </c>
      <c r="G196" s="66" t="s">
        <v>32</v>
      </c>
      <c r="H196" s="28" t="s">
        <v>31</v>
      </c>
      <c r="I196" s="28" t="s">
        <v>30</v>
      </c>
      <c r="J196" s="134"/>
      <c r="K196" s="133"/>
    </row>
    <row r="197" spans="1:11" ht="22" customHeight="1" thickBot="1" x14ac:dyDescent="0.35">
      <c r="A197" s="147" t="s">
        <v>980</v>
      </c>
      <c r="B197" s="148"/>
      <c r="C197" s="148"/>
      <c r="D197" s="148"/>
      <c r="E197" s="148"/>
      <c r="F197" s="148"/>
      <c r="G197" s="148"/>
      <c r="H197" s="148"/>
      <c r="I197" s="149"/>
      <c r="J197" s="134"/>
      <c r="K197" s="133"/>
    </row>
    <row r="198" spans="1:11" ht="12.75" customHeight="1" x14ac:dyDescent="0.3">
      <c r="A198" s="104"/>
      <c r="B198" s="104"/>
      <c r="C198" s="104"/>
      <c r="D198" s="104"/>
      <c r="E198" s="104"/>
      <c r="F198" s="104"/>
      <c r="G198" s="104"/>
      <c r="H198" s="104"/>
      <c r="I198" s="104"/>
      <c r="J198" s="134"/>
      <c r="K198" s="133"/>
    </row>
    <row r="199" spans="1:11" ht="24" customHeight="1" x14ac:dyDescent="0.3">
      <c r="A199" s="23" t="s">
        <v>2262</v>
      </c>
      <c r="B199" s="23" t="s">
        <v>1167</v>
      </c>
      <c r="C199" s="42" t="s">
        <v>2263</v>
      </c>
      <c r="D199" s="41" t="s">
        <v>2266</v>
      </c>
      <c r="E199" s="26">
        <v>0.44578313253012047</v>
      </c>
      <c r="F199" s="36">
        <v>83</v>
      </c>
      <c r="G199" s="21">
        <v>46</v>
      </c>
      <c r="H199" s="20"/>
      <c r="I199" s="19">
        <f t="shared" si="28"/>
        <v>0</v>
      </c>
      <c r="J199" s="134"/>
      <c r="K199" s="133"/>
    </row>
    <row r="200" spans="1:11" ht="24" customHeight="1" x14ac:dyDescent="0.3">
      <c r="A200" s="23" t="s">
        <v>450</v>
      </c>
      <c r="B200" s="23" t="s">
        <v>58</v>
      </c>
      <c r="C200" s="42" t="s">
        <v>335</v>
      </c>
      <c r="D200" s="41" t="s">
        <v>832</v>
      </c>
      <c r="E200" s="22">
        <f>1-(G200/F200)</f>
        <v>0.32876712328767121</v>
      </c>
      <c r="F200" s="36">
        <v>73</v>
      </c>
      <c r="G200" s="21">
        <v>49</v>
      </c>
      <c r="H200" s="20"/>
      <c r="I200" s="19">
        <f t="shared" si="28"/>
        <v>0</v>
      </c>
      <c r="J200" s="134"/>
      <c r="K200" s="133"/>
    </row>
    <row r="201" spans="1:11" ht="24" customHeight="1" x14ac:dyDescent="0.3">
      <c r="A201" s="23" t="s">
        <v>676</v>
      </c>
      <c r="B201" s="23" t="s">
        <v>58</v>
      </c>
      <c r="C201" s="42" t="s">
        <v>64</v>
      </c>
      <c r="D201" s="41" t="s">
        <v>833</v>
      </c>
      <c r="E201" s="22">
        <v>0.36458333333333337</v>
      </c>
      <c r="F201" s="36">
        <v>96</v>
      </c>
      <c r="G201" s="21">
        <v>61</v>
      </c>
      <c r="H201" s="20"/>
      <c r="I201" s="19">
        <f t="shared" si="28"/>
        <v>0</v>
      </c>
      <c r="J201" s="134"/>
      <c r="K201" s="133"/>
    </row>
    <row r="202" spans="1:11" ht="24" customHeight="1" x14ac:dyDescent="0.3">
      <c r="A202" s="23" t="s">
        <v>451</v>
      </c>
      <c r="B202" s="23" t="s">
        <v>56</v>
      </c>
      <c r="C202" s="42" t="s">
        <v>294</v>
      </c>
      <c r="D202" s="41" t="s">
        <v>2555</v>
      </c>
      <c r="E202" s="22">
        <f t="shared" ref="E202:E226" si="30">1-(G202/F202)</f>
        <v>0.31914893617021278</v>
      </c>
      <c r="F202" s="36">
        <v>94</v>
      </c>
      <c r="G202" s="21">
        <v>64</v>
      </c>
      <c r="H202" s="20"/>
      <c r="I202" s="19">
        <f t="shared" si="28"/>
        <v>0</v>
      </c>
      <c r="J202" s="134"/>
      <c r="K202" s="133"/>
    </row>
    <row r="203" spans="1:11" ht="24" customHeight="1" x14ac:dyDescent="0.3">
      <c r="A203" s="23" t="s">
        <v>2553</v>
      </c>
      <c r="B203" s="23" t="s">
        <v>56</v>
      </c>
      <c r="C203" s="42" t="s">
        <v>2265</v>
      </c>
      <c r="D203" s="41" t="s">
        <v>2554</v>
      </c>
      <c r="E203" s="22">
        <f t="shared" si="30"/>
        <v>0.36734693877551017</v>
      </c>
      <c r="F203" s="36">
        <v>98</v>
      </c>
      <c r="G203" s="21">
        <v>62</v>
      </c>
      <c r="H203" s="20"/>
      <c r="I203" s="19">
        <f t="shared" si="28"/>
        <v>0</v>
      </c>
      <c r="J203" s="134"/>
      <c r="K203" s="133"/>
    </row>
    <row r="204" spans="1:11" ht="24" customHeight="1" x14ac:dyDescent="0.3">
      <c r="A204" s="23" t="s">
        <v>2264</v>
      </c>
      <c r="B204" s="23" t="s">
        <v>56</v>
      </c>
      <c r="C204" s="42" t="s">
        <v>2265</v>
      </c>
      <c r="D204" s="41" t="s">
        <v>2266</v>
      </c>
      <c r="E204" s="22">
        <f t="shared" si="30"/>
        <v>0.37313432835820892</v>
      </c>
      <c r="F204" s="36">
        <v>67</v>
      </c>
      <c r="G204" s="21">
        <v>42</v>
      </c>
      <c r="H204" s="20"/>
      <c r="I204" s="19">
        <f t="shared" si="28"/>
        <v>0</v>
      </c>
      <c r="J204" s="134"/>
      <c r="K204" s="133"/>
    </row>
    <row r="205" spans="1:11" ht="24" customHeight="1" x14ac:dyDescent="0.3">
      <c r="A205" s="23" t="s">
        <v>2556</v>
      </c>
      <c r="B205" s="23" t="s">
        <v>52</v>
      </c>
      <c r="C205" s="42" t="s">
        <v>2063</v>
      </c>
      <c r="D205" s="41" t="s">
        <v>2558</v>
      </c>
      <c r="E205" s="82"/>
      <c r="F205" s="83"/>
      <c r="G205" s="84">
        <v>98</v>
      </c>
      <c r="H205" s="20"/>
      <c r="I205" s="19">
        <f t="shared" si="28"/>
        <v>0</v>
      </c>
      <c r="J205" s="134"/>
      <c r="K205" s="133"/>
    </row>
    <row r="206" spans="1:11" ht="24" customHeight="1" x14ac:dyDescent="0.3">
      <c r="A206" s="23" t="s">
        <v>2557</v>
      </c>
      <c r="B206" s="23" t="s">
        <v>52</v>
      </c>
      <c r="C206" s="42" t="s">
        <v>2074</v>
      </c>
      <c r="D206" s="41" t="s">
        <v>2558</v>
      </c>
      <c r="E206" s="82"/>
      <c r="F206" s="83"/>
      <c r="G206" s="84">
        <v>98</v>
      </c>
      <c r="H206" s="20"/>
      <c r="I206" s="19">
        <f t="shared" si="28"/>
        <v>0</v>
      </c>
      <c r="J206" s="134"/>
      <c r="K206" s="133"/>
    </row>
    <row r="207" spans="1:11" ht="24" customHeight="1" x14ac:dyDescent="0.3">
      <c r="A207" s="23" t="s">
        <v>3076</v>
      </c>
      <c r="B207" s="23" t="s">
        <v>1345</v>
      </c>
      <c r="C207" s="42" t="s">
        <v>2581</v>
      </c>
      <c r="D207" s="41" t="s">
        <v>796</v>
      </c>
      <c r="E207" s="26">
        <f>1-(G207/F207)</f>
        <v>0.47619047619047616</v>
      </c>
      <c r="F207" s="36">
        <v>21</v>
      </c>
      <c r="G207" s="21">
        <v>11</v>
      </c>
      <c r="H207" s="20"/>
      <c r="I207" s="19">
        <f t="shared" si="28"/>
        <v>0</v>
      </c>
      <c r="J207" s="134"/>
      <c r="K207" s="133"/>
    </row>
    <row r="208" spans="1:11" ht="24" customHeight="1" x14ac:dyDescent="0.3">
      <c r="A208" s="23" t="s">
        <v>3075</v>
      </c>
      <c r="B208" s="23" t="s">
        <v>1345</v>
      </c>
      <c r="C208" s="42" t="s">
        <v>3080</v>
      </c>
      <c r="D208" s="41" t="s">
        <v>3079</v>
      </c>
      <c r="E208" s="22">
        <f>1-(G208/F208)</f>
        <v>0.36842105263157898</v>
      </c>
      <c r="F208" s="36">
        <v>19</v>
      </c>
      <c r="G208" s="21">
        <v>12</v>
      </c>
      <c r="H208" s="20"/>
      <c r="I208" s="19">
        <f t="shared" si="28"/>
        <v>0</v>
      </c>
      <c r="J208" s="134"/>
      <c r="K208" s="133"/>
    </row>
    <row r="209" spans="1:11" ht="24" customHeight="1" x14ac:dyDescent="0.3">
      <c r="A209" s="23" t="s">
        <v>2559</v>
      </c>
      <c r="B209" s="23" t="s">
        <v>28</v>
      </c>
      <c r="C209" s="42" t="s">
        <v>1579</v>
      </c>
      <c r="D209" s="41" t="s">
        <v>1580</v>
      </c>
      <c r="E209" s="22">
        <f t="shared" ref="E209:E216" si="31">1-(G209/F209)</f>
        <v>0.30630630630630629</v>
      </c>
      <c r="F209" s="36">
        <v>111</v>
      </c>
      <c r="G209" s="21">
        <v>77</v>
      </c>
      <c r="H209" s="20"/>
      <c r="I209" s="19">
        <f t="shared" si="28"/>
        <v>0</v>
      </c>
      <c r="J209" s="134"/>
      <c r="K209" s="133"/>
    </row>
    <row r="210" spans="1:11" ht="24" customHeight="1" x14ac:dyDescent="0.3">
      <c r="A210" s="23" t="s">
        <v>2560</v>
      </c>
      <c r="B210" s="23" t="s">
        <v>106</v>
      </c>
      <c r="C210" s="42" t="s">
        <v>2561</v>
      </c>
      <c r="D210" s="41" t="s">
        <v>2562</v>
      </c>
      <c r="E210" s="22">
        <f t="shared" si="31"/>
        <v>0.34375</v>
      </c>
      <c r="F210" s="36">
        <v>128</v>
      </c>
      <c r="G210" s="21">
        <v>84</v>
      </c>
      <c r="H210" s="20"/>
      <c r="I210" s="19">
        <f t="shared" si="28"/>
        <v>0</v>
      </c>
      <c r="J210" s="134"/>
      <c r="K210" s="133"/>
    </row>
    <row r="211" spans="1:11" ht="24" customHeight="1" x14ac:dyDescent="0.3">
      <c r="A211" s="23" t="s">
        <v>2267</v>
      </c>
      <c r="B211" s="23" t="s">
        <v>106</v>
      </c>
      <c r="C211" s="42" t="s">
        <v>2111</v>
      </c>
      <c r="D211" s="41" t="s">
        <v>2272</v>
      </c>
      <c r="E211" s="22">
        <f t="shared" si="31"/>
        <v>0.34586466165413532</v>
      </c>
      <c r="F211" s="36">
        <v>133</v>
      </c>
      <c r="G211" s="21">
        <v>87</v>
      </c>
      <c r="H211" s="20"/>
      <c r="I211" s="19">
        <f t="shared" si="28"/>
        <v>0</v>
      </c>
      <c r="J211" s="134"/>
      <c r="K211" s="133"/>
    </row>
    <row r="212" spans="1:11" ht="24" customHeight="1" x14ac:dyDescent="0.3">
      <c r="A212" s="23" t="s">
        <v>2268</v>
      </c>
      <c r="B212" s="23" t="s">
        <v>106</v>
      </c>
      <c r="C212" s="42" t="s">
        <v>2111</v>
      </c>
      <c r="D212" s="41" t="s">
        <v>2273</v>
      </c>
      <c r="E212" s="22">
        <f t="shared" si="31"/>
        <v>0.34693877551020413</v>
      </c>
      <c r="F212" s="36">
        <v>98</v>
      </c>
      <c r="G212" s="21">
        <v>64</v>
      </c>
      <c r="H212" s="20"/>
      <c r="I212" s="19">
        <f t="shared" si="28"/>
        <v>0</v>
      </c>
      <c r="J212" s="134"/>
      <c r="K212" s="133"/>
    </row>
    <row r="213" spans="1:11" ht="24" customHeight="1" x14ac:dyDescent="0.3">
      <c r="A213" s="23" t="s">
        <v>797</v>
      </c>
      <c r="B213" s="23" t="s">
        <v>46</v>
      </c>
      <c r="C213" s="42" t="s">
        <v>1336</v>
      </c>
      <c r="D213" s="41" t="s">
        <v>678</v>
      </c>
      <c r="E213" s="22">
        <f t="shared" si="31"/>
        <v>0.375</v>
      </c>
      <c r="F213" s="36">
        <v>112</v>
      </c>
      <c r="G213" s="21">
        <v>70</v>
      </c>
      <c r="H213" s="20"/>
      <c r="I213" s="19">
        <f t="shared" si="28"/>
        <v>0</v>
      </c>
      <c r="J213" s="134"/>
      <c r="K213" s="133"/>
    </row>
    <row r="214" spans="1:11" ht="24" customHeight="1" x14ac:dyDescent="0.3">
      <c r="A214" s="23" t="s">
        <v>2270</v>
      </c>
      <c r="B214" s="23" t="s">
        <v>46</v>
      </c>
      <c r="C214" s="42" t="s">
        <v>2271</v>
      </c>
      <c r="D214" s="41" t="s">
        <v>678</v>
      </c>
      <c r="E214" s="22">
        <f t="shared" si="31"/>
        <v>0.35593220338983056</v>
      </c>
      <c r="F214" s="36">
        <v>118</v>
      </c>
      <c r="G214" s="21">
        <v>76</v>
      </c>
      <c r="H214" s="20"/>
      <c r="I214" s="19">
        <f t="shared" si="28"/>
        <v>0</v>
      </c>
      <c r="J214" s="134"/>
      <c r="K214" s="133"/>
    </row>
    <row r="215" spans="1:11" ht="24" customHeight="1" x14ac:dyDescent="0.3">
      <c r="A215" s="23" t="s">
        <v>2269</v>
      </c>
      <c r="B215" s="23" t="s">
        <v>46</v>
      </c>
      <c r="C215" s="42" t="s">
        <v>677</v>
      </c>
      <c r="D215" s="41" t="s">
        <v>678</v>
      </c>
      <c r="E215" s="22">
        <f t="shared" si="31"/>
        <v>0.35593220338983056</v>
      </c>
      <c r="F215" s="36">
        <v>118</v>
      </c>
      <c r="G215" s="21">
        <v>76</v>
      </c>
      <c r="H215" s="20"/>
      <c r="I215" s="19">
        <f t="shared" si="28"/>
        <v>0</v>
      </c>
      <c r="J215" s="134"/>
      <c r="K215" s="133"/>
    </row>
    <row r="216" spans="1:11" ht="24" customHeight="1" x14ac:dyDescent="0.3">
      <c r="A216" s="23" t="s">
        <v>2563</v>
      </c>
      <c r="B216" s="23" t="s">
        <v>45</v>
      </c>
      <c r="C216" s="42" t="s">
        <v>2564</v>
      </c>
      <c r="D216" s="41" t="s">
        <v>1578</v>
      </c>
      <c r="E216" s="26">
        <f t="shared" si="31"/>
        <v>0.39622641509433965</v>
      </c>
      <c r="F216" s="36">
        <v>53</v>
      </c>
      <c r="G216" s="21">
        <v>32</v>
      </c>
      <c r="H216" s="20"/>
      <c r="I216" s="19">
        <f t="shared" si="28"/>
        <v>0</v>
      </c>
      <c r="J216" s="134"/>
      <c r="K216" s="133"/>
    </row>
    <row r="217" spans="1:11" ht="24" customHeight="1" x14ac:dyDescent="0.3">
      <c r="A217" s="23" t="s">
        <v>1576</v>
      </c>
      <c r="B217" s="23" t="s">
        <v>45</v>
      </c>
      <c r="C217" s="42" t="s">
        <v>1577</v>
      </c>
      <c r="D217" s="41" t="s">
        <v>1578</v>
      </c>
      <c r="E217" s="22">
        <v>0.36</v>
      </c>
      <c r="F217" s="36">
        <v>50</v>
      </c>
      <c r="G217" s="21">
        <v>32</v>
      </c>
      <c r="H217" s="20"/>
      <c r="I217" s="19">
        <f t="shared" si="28"/>
        <v>0</v>
      </c>
      <c r="J217" s="134"/>
      <c r="K217" s="133"/>
    </row>
    <row r="218" spans="1:11" ht="24" customHeight="1" x14ac:dyDescent="0.3">
      <c r="A218" s="23" t="s">
        <v>798</v>
      </c>
      <c r="B218" s="23" t="s">
        <v>799</v>
      </c>
      <c r="C218" s="42" t="s">
        <v>800</v>
      </c>
      <c r="D218" s="41" t="s">
        <v>834</v>
      </c>
      <c r="E218" s="22">
        <v>0.34666666666666668</v>
      </c>
      <c r="F218" s="36">
        <v>75</v>
      </c>
      <c r="G218" s="21">
        <v>49</v>
      </c>
      <c r="H218" s="20"/>
      <c r="I218" s="19">
        <f t="shared" si="28"/>
        <v>0</v>
      </c>
      <c r="J218" s="134"/>
      <c r="K218" s="133"/>
    </row>
    <row r="219" spans="1:11" ht="24" customHeight="1" x14ac:dyDescent="0.3">
      <c r="A219" s="23" t="s">
        <v>259</v>
      </c>
      <c r="B219" s="23" t="s">
        <v>41</v>
      </c>
      <c r="C219" s="42" t="s">
        <v>258</v>
      </c>
      <c r="D219" s="41" t="s">
        <v>323</v>
      </c>
      <c r="E219" s="22">
        <f t="shared" ref="E219:E222" si="32">1-(G219/F219)</f>
        <v>0.27722772277227725</v>
      </c>
      <c r="F219" s="36">
        <v>101</v>
      </c>
      <c r="G219" s="21">
        <v>73</v>
      </c>
      <c r="H219" s="20"/>
      <c r="I219" s="19">
        <f t="shared" si="28"/>
        <v>0</v>
      </c>
      <c r="J219" s="134"/>
      <c r="K219" s="133"/>
    </row>
    <row r="220" spans="1:11" ht="24" customHeight="1" x14ac:dyDescent="0.3">
      <c r="A220" s="23" t="s">
        <v>336</v>
      </c>
      <c r="B220" s="23" t="s">
        <v>41</v>
      </c>
      <c r="C220" s="42" t="s">
        <v>258</v>
      </c>
      <c r="D220" s="41" t="s">
        <v>337</v>
      </c>
      <c r="E220" s="22">
        <f t="shared" si="32"/>
        <v>0.31666666666666665</v>
      </c>
      <c r="F220" s="36">
        <v>60</v>
      </c>
      <c r="G220" s="21">
        <v>41</v>
      </c>
      <c r="H220" s="20"/>
      <c r="I220" s="19">
        <f t="shared" si="28"/>
        <v>0</v>
      </c>
      <c r="J220" s="134"/>
      <c r="K220" s="133"/>
    </row>
    <row r="221" spans="1:11" ht="24" customHeight="1" x14ac:dyDescent="0.3">
      <c r="A221" s="23" t="s">
        <v>679</v>
      </c>
      <c r="B221" s="23" t="s">
        <v>41</v>
      </c>
      <c r="C221" s="42" t="s">
        <v>680</v>
      </c>
      <c r="D221" s="41" t="s">
        <v>785</v>
      </c>
      <c r="E221" s="22">
        <f t="shared" si="32"/>
        <v>0.28800000000000003</v>
      </c>
      <c r="F221" s="36">
        <v>125</v>
      </c>
      <c r="G221" s="21">
        <v>89</v>
      </c>
      <c r="H221" s="20"/>
      <c r="I221" s="19">
        <f t="shared" si="28"/>
        <v>0</v>
      </c>
      <c r="J221" s="134"/>
      <c r="K221" s="133"/>
    </row>
    <row r="222" spans="1:11" ht="24" customHeight="1" x14ac:dyDescent="0.3">
      <c r="A222" s="23" t="s">
        <v>452</v>
      </c>
      <c r="B222" s="23" t="s">
        <v>41</v>
      </c>
      <c r="C222" s="42" t="s">
        <v>132</v>
      </c>
      <c r="D222" s="41" t="s">
        <v>284</v>
      </c>
      <c r="E222" s="26">
        <f t="shared" si="32"/>
        <v>0.3970588235294118</v>
      </c>
      <c r="F222" s="36">
        <v>68</v>
      </c>
      <c r="G222" s="21">
        <v>41</v>
      </c>
      <c r="H222" s="20"/>
      <c r="I222" s="19">
        <f t="shared" si="28"/>
        <v>0</v>
      </c>
      <c r="J222" s="134"/>
      <c r="K222" s="133"/>
    </row>
    <row r="223" spans="1:11" ht="24" customHeight="1" x14ac:dyDescent="0.3">
      <c r="A223" s="23" t="s">
        <v>2565</v>
      </c>
      <c r="B223" s="23" t="s">
        <v>2493</v>
      </c>
      <c r="C223" s="42" t="s">
        <v>258</v>
      </c>
      <c r="D223" s="41" t="s">
        <v>2568</v>
      </c>
      <c r="E223" s="22">
        <v>0.28999999999999998</v>
      </c>
      <c r="F223" s="36">
        <v>98</v>
      </c>
      <c r="G223" s="21">
        <v>70</v>
      </c>
      <c r="H223" s="20"/>
      <c r="I223" s="19">
        <f t="shared" si="28"/>
        <v>0</v>
      </c>
      <c r="J223" s="134"/>
      <c r="K223" s="133"/>
    </row>
    <row r="224" spans="1:11" ht="24" customHeight="1" x14ac:dyDescent="0.3">
      <c r="A224" s="23" t="s">
        <v>2566</v>
      </c>
      <c r="B224" s="23" t="s">
        <v>2493</v>
      </c>
      <c r="C224" s="42" t="s">
        <v>132</v>
      </c>
      <c r="D224" s="41" t="s">
        <v>2569</v>
      </c>
      <c r="E224" s="22">
        <v>0.28999999999999998</v>
      </c>
      <c r="F224" s="36">
        <v>118</v>
      </c>
      <c r="G224" s="21">
        <v>84</v>
      </c>
      <c r="H224" s="20"/>
      <c r="I224" s="19">
        <f t="shared" si="28"/>
        <v>0</v>
      </c>
      <c r="J224" s="134"/>
      <c r="K224" s="133"/>
    </row>
    <row r="225" spans="1:11" ht="24" customHeight="1" x14ac:dyDescent="0.3">
      <c r="A225" s="23" t="s">
        <v>2567</v>
      </c>
      <c r="B225" s="23" t="s">
        <v>2493</v>
      </c>
      <c r="C225" s="42" t="s">
        <v>2570</v>
      </c>
      <c r="D225" s="41" t="s">
        <v>2571</v>
      </c>
      <c r="E225" s="22">
        <v>0.28999999999999998</v>
      </c>
      <c r="F225" s="36">
        <v>134</v>
      </c>
      <c r="G225" s="21">
        <v>95</v>
      </c>
      <c r="H225" s="20"/>
      <c r="I225" s="19">
        <f t="shared" si="28"/>
        <v>0</v>
      </c>
      <c r="J225" s="134"/>
      <c r="K225" s="133"/>
    </row>
    <row r="226" spans="1:11" ht="24" customHeight="1" x14ac:dyDescent="0.3">
      <c r="A226" s="23" t="s">
        <v>801</v>
      </c>
      <c r="B226" s="23" t="s">
        <v>40</v>
      </c>
      <c r="C226" s="42" t="s">
        <v>378</v>
      </c>
      <c r="D226" s="41" t="s">
        <v>813</v>
      </c>
      <c r="E226" s="26">
        <f t="shared" si="30"/>
        <v>0.47126436781609193</v>
      </c>
      <c r="F226" s="36">
        <v>87</v>
      </c>
      <c r="G226" s="21">
        <v>46</v>
      </c>
      <c r="H226" s="20"/>
      <c r="I226" s="19">
        <f t="shared" si="28"/>
        <v>0</v>
      </c>
      <c r="J226" s="134"/>
      <c r="K226" s="133"/>
    </row>
    <row r="227" spans="1:11" ht="24" customHeight="1" x14ac:dyDescent="0.3">
      <c r="A227" s="23" t="s">
        <v>2274</v>
      </c>
      <c r="B227" s="23" t="s">
        <v>2275</v>
      </c>
      <c r="C227" s="42" t="s">
        <v>682</v>
      </c>
      <c r="D227" s="41" t="s">
        <v>813</v>
      </c>
      <c r="E227" s="24">
        <v>0.52500000000000002</v>
      </c>
      <c r="F227" s="36">
        <v>80</v>
      </c>
      <c r="G227" s="21">
        <v>38</v>
      </c>
      <c r="H227" s="20"/>
      <c r="I227" s="19">
        <f t="shared" si="28"/>
        <v>0</v>
      </c>
      <c r="J227" s="134"/>
      <c r="K227" s="133"/>
    </row>
    <row r="228" spans="1:11" ht="24" customHeight="1" x14ac:dyDescent="0.3">
      <c r="A228" s="23" t="s">
        <v>2277</v>
      </c>
      <c r="B228" s="23" t="s">
        <v>2275</v>
      </c>
      <c r="C228" s="42" t="s">
        <v>682</v>
      </c>
      <c r="D228" s="41" t="s">
        <v>2280</v>
      </c>
      <c r="E228" s="24">
        <v>0.53333333333333333</v>
      </c>
      <c r="F228" s="36">
        <v>105</v>
      </c>
      <c r="G228" s="21">
        <v>49</v>
      </c>
      <c r="H228" s="20"/>
      <c r="I228" s="19">
        <f t="shared" si="28"/>
        <v>0</v>
      </c>
      <c r="J228" s="134"/>
      <c r="K228" s="133"/>
    </row>
    <row r="229" spans="1:11" ht="24" customHeight="1" x14ac:dyDescent="0.3">
      <c r="A229" s="23" t="s">
        <v>2276</v>
      </c>
      <c r="B229" s="23" t="s">
        <v>2275</v>
      </c>
      <c r="C229" s="42" t="s">
        <v>682</v>
      </c>
      <c r="D229" s="41" t="s">
        <v>2281</v>
      </c>
      <c r="E229" s="24">
        <v>0.53260869565217384</v>
      </c>
      <c r="F229" s="36">
        <v>92</v>
      </c>
      <c r="G229" s="21">
        <v>43</v>
      </c>
      <c r="H229" s="20"/>
      <c r="I229" s="19">
        <f t="shared" si="28"/>
        <v>0</v>
      </c>
      <c r="J229" s="134"/>
      <c r="K229" s="133"/>
    </row>
    <row r="230" spans="1:11" ht="24" customHeight="1" x14ac:dyDescent="0.3">
      <c r="A230" s="23" t="s">
        <v>2278</v>
      </c>
      <c r="B230" s="23" t="s">
        <v>2275</v>
      </c>
      <c r="C230" s="42" t="s">
        <v>681</v>
      </c>
      <c r="D230" s="41" t="s">
        <v>2282</v>
      </c>
      <c r="E230" s="24">
        <v>0.52</v>
      </c>
      <c r="F230" s="36">
        <v>75</v>
      </c>
      <c r="G230" s="21">
        <v>36</v>
      </c>
      <c r="H230" s="20"/>
      <c r="I230" s="19">
        <f t="shared" si="28"/>
        <v>0</v>
      </c>
      <c r="J230" s="134"/>
      <c r="K230" s="133"/>
    </row>
    <row r="231" spans="1:11" ht="24" customHeight="1" x14ac:dyDescent="0.3">
      <c r="A231" s="23" t="s">
        <v>2279</v>
      </c>
      <c r="B231" s="23" t="s">
        <v>2275</v>
      </c>
      <c r="C231" s="42" t="s">
        <v>681</v>
      </c>
      <c r="D231" s="41" t="s">
        <v>2419</v>
      </c>
      <c r="E231" s="24">
        <v>0.54166666666666674</v>
      </c>
      <c r="F231" s="36">
        <v>96</v>
      </c>
      <c r="G231" s="21">
        <v>44</v>
      </c>
      <c r="H231" s="20"/>
      <c r="I231" s="19">
        <f t="shared" si="28"/>
        <v>0</v>
      </c>
      <c r="J231" s="134"/>
      <c r="K231" s="133"/>
    </row>
    <row r="232" spans="1:11" ht="24" customHeight="1" x14ac:dyDescent="0.3">
      <c r="A232" s="23" t="s">
        <v>683</v>
      </c>
      <c r="B232" s="23" t="s">
        <v>37</v>
      </c>
      <c r="C232" s="42" t="s">
        <v>338</v>
      </c>
      <c r="D232" s="41" t="s">
        <v>835</v>
      </c>
      <c r="E232" s="22">
        <v>0.32352941176470584</v>
      </c>
      <c r="F232" s="36">
        <v>102</v>
      </c>
      <c r="G232" s="21">
        <v>69</v>
      </c>
      <c r="H232" s="20"/>
      <c r="I232" s="19">
        <f t="shared" si="28"/>
        <v>0</v>
      </c>
      <c r="J232" s="134"/>
      <c r="K232" s="133"/>
    </row>
    <row r="233" spans="1:11" ht="23.25" customHeight="1" x14ac:dyDescent="0.3">
      <c r="A233" s="23" t="s">
        <v>1575</v>
      </c>
      <c r="B233" s="23" t="s">
        <v>37</v>
      </c>
      <c r="C233" s="42" t="s">
        <v>338</v>
      </c>
      <c r="D233" s="41" t="s">
        <v>1349</v>
      </c>
      <c r="E233" s="26">
        <f>1-(G233/F233)</f>
        <v>0.40540540540540537</v>
      </c>
      <c r="F233" s="36">
        <v>74</v>
      </c>
      <c r="G233" s="21">
        <v>44</v>
      </c>
      <c r="H233" s="20"/>
      <c r="I233" s="19">
        <f t="shared" si="28"/>
        <v>0</v>
      </c>
      <c r="J233" s="134"/>
      <c r="K233" s="133"/>
    </row>
    <row r="234" spans="1:11" ht="23.25" customHeight="1" x14ac:dyDescent="0.3">
      <c r="A234" s="23" t="s">
        <v>2572</v>
      </c>
      <c r="B234" s="23" t="s">
        <v>37</v>
      </c>
      <c r="C234" s="42" t="s">
        <v>338</v>
      </c>
      <c r="D234" s="41" t="s">
        <v>1349</v>
      </c>
      <c r="E234" s="22">
        <v>0.28000000000000003</v>
      </c>
      <c r="F234" s="36">
        <v>75</v>
      </c>
      <c r="G234" s="21">
        <v>54</v>
      </c>
      <c r="H234" s="20"/>
      <c r="I234" s="19">
        <f t="shared" si="28"/>
        <v>0</v>
      </c>
      <c r="J234" s="134"/>
      <c r="K234" s="133"/>
    </row>
    <row r="235" spans="1:11" ht="23.25" customHeight="1" x14ac:dyDescent="0.3">
      <c r="A235" s="23" t="s">
        <v>2573</v>
      </c>
      <c r="B235" s="23" t="s">
        <v>29</v>
      </c>
      <c r="C235" s="42" t="s">
        <v>2574</v>
      </c>
      <c r="D235" s="41" t="s">
        <v>2575</v>
      </c>
      <c r="E235" s="26">
        <v>0.48</v>
      </c>
      <c r="F235" s="36">
        <v>44</v>
      </c>
      <c r="G235" s="21">
        <v>23</v>
      </c>
      <c r="H235" s="20"/>
      <c r="I235" s="19">
        <f t="shared" si="28"/>
        <v>0</v>
      </c>
      <c r="J235" s="134"/>
      <c r="K235" s="133"/>
    </row>
    <row r="236" spans="1:11" ht="23.25" customHeight="1" x14ac:dyDescent="0.3">
      <c r="A236" s="23" t="s">
        <v>2283</v>
      </c>
      <c r="B236" s="23" t="s">
        <v>1345</v>
      </c>
      <c r="C236" s="42" t="s">
        <v>2284</v>
      </c>
      <c r="D236" s="41" t="s">
        <v>796</v>
      </c>
      <c r="E236" s="26">
        <v>0.4285714285714286</v>
      </c>
      <c r="F236" s="36">
        <v>21</v>
      </c>
      <c r="G236" s="21">
        <v>12</v>
      </c>
      <c r="H236" s="20"/>
      <c r="I236" s="19">
        <f t="shared" si="28"/>
        <v>0</v>
      </c>
      <c r="J236" s="134"/>
      <c r="K236" s="133"/>
    </row>
    <row r="237" spans="1:11" ht="23.25" customHeight="1" x14ac:dyDescent="0.3">
      <c r="A237" s="23" t="s">
        <v>2285</v>
      </c>
      <c r="B237" s="23" t="s">
        <v>2229</v>
      </c>
      <c r="C237" s="42" t="s">
        <v>2286</v>
      </c>
      <c r="D237" s="41" t="s">
        <v>796</v>
      </c>
      <c r="E237" s="22">
        <v>0.21052631578947367</v>
      </c>
      <c r="F237" s="36">
        <v>19</v>
      </c>
      <c r="G237" s="21">
        <v>15</v>
      </c>
      <c r="H237" s="20"/>
      <c r="I237" s="19">
        <f t="shared" si="28"/>
        <v>0</v>
      </c>
      <c r="J237" s="134"/>
      <c r="K237" s="133"/>
    </row>
    <row r="238" spans="1:11" ht="23.25" customHeight="1" x14ac:dyDescent="0.3">
      <c r="A238" s="23" t="s">
        <v>453</v>
      </c>
      <c r="B238" s="23" t="s">
        <v>28</v>
      </c>
      <c r="C238" s="42" t="s">
        <v>348</v>
      </c>
      <c r="D238" s="41" t="s">
        <v>836</v>
      </c>
      <c r="E238" s="22">
        <f>1-(G238/F238)</f>
        <v>0.25242718446601942</v>
      </c>
      <c r="F238" s="36">
        <v>103</v>
      </c>
      <c r="G238" s="21">
        <v>77</v>
      </c>
      <c r="H238" s="20"/>
      <c r="I238" s="19">
        <f t="shared" si="28"/>
        <v>0</v>
      </c>
      <c r="J238" s="134"/>
      <c r="K238" s="133"/>
    </row>
    <row r="239" spans="1:11" ht="23.25" customHeight="1" x14ac:dyDescent="0.3">
      <c r="A239" s="23" t="s">
        <v>2287</v>
      </c>
      <c r="B239" s="23" t="s">
        <v>26</v>
      </c>
      <c r="C239" s="42" t="s">
        <v>27</v>
      </c>
      <c r="D239" s="41" t="s">
        <v>2289</v>
      </c>
      <c r="E239" s="22">
        <v>0.35</v>
      </c>
      <c r="F239" s="36">
        <v>100</v>
      </c>
      <c r="G239" s="21">
        <v>65</v>
      </c>
      <c r="H239" s="20"/>
      <c r="I239" s="19">
        <f t="shared" si="28"/>
        <v>0</v>
      </c>
      <c r="J239" s="134"/>
      <c r="K239" s="133"/>
    </row>
    <row r="240" spans="1:11" ht="23.25" customHeight="1" x14ac:dyDescent="0.3">
      <c r="A240" s="23" t="s">
        <v>2288</v>
      </c>
      <c r="B240" s="23" t="s">
        <v>26</v>
      </c>
      <c r="C240" s="42" t="s">
        <v>257</v>
      </c>
      <c r="D240" s="41" t="s">
        <v>2289</v>
      </c>
      <c r="E240" s="22">
        <v>0.34615384615384615</v>
      </c>
      <c r="F240" s="36">
        <v>104</v>
      </c>
      <c r="G240" s="21">
        <v>68</v>
      </c>
      <c r="H240" s="20"/>
      <c r="I240" s="19">
        <f t="shared" si="28"/>
        <v>0</v>
      </c>
      <c r="J240" s="134"/>
      <c r="K240" s="133"/>
    </row>
    <row r="241" spans="1:15" ht="23.25" customHeight="1" x14ac:dyDescent="0.3">
      <c r="A241" s="23" t="s">
        <v>583</v>
      </c>
      <c r="B241" s="23" t="s">
        <v>22</v>
      </c>
      <c r="C241" s="42" t="s">
        <v>584</v>
      </c>
      <c r="D241" s="41" t="s">
        <v>585</v>
      </c>
      <c r="E241" s="24">
        <f>1-(G241/F241)</f>
        <v>0.5066666666666666</v>
      </c>
      <c r="F241" s="36">
        <v>75</v>
      </c>
      <c r="G241" s="21">
        <v>37</v>
      </c>
      <c r="H241" s="20"/>
      <c r="I241" s="19">
        <f t="shared" ref="I241:I278" si="33">G241*H241</f>
        <v>0</v>
      </c>
      <c r="J241" s="134"/>
      <c r="K241" s="133"/>
    </row>
    <row r="242" spans="1:15" ht="23.25" customHeight="1" x14ac:dyDescent="0.3">
      <c r="A242" s="23" t="s">
        <v>802</v>
      </c>
      <c r="B242" s="23" t="s">
        <v>22</v>
      </c>
      <c r="C242" s="42" t="s">
        <v>1503</v>
      </c>
      <c r="D242" s="41" t="s">
        <v>796</v>
      </c>
      <c r="E242" s="22">
        <v>0.37362637362637363</v>
      </c>
      <c r="F242" s="36">
        <v>91</v>
      </c>
      <c r="G242" s="21">
        <v>57</v>
      </c>
      <c r="H242" s="20"/>
      <c r="I242" s="19">
        <f t="shared" si="33"/>
        <v>0</v>
      </c>
      <c r="J242" s="134"/>
      <c r="K242" s="133"/>
    </row>
    <row r="243" spans="1:15" s="51" customFormat="1" ht="25.5" customHeight="1" x14ac:dyDescent="0.3">
      <c r="A243" s="79" t="s">
        <v>372</v>
      </c>
      <c r="B243" s="101" t="s">
        <v>370</v>
      </c>
      <c r="C243" s="42" t="s">
        <v>374</v>
      </c>
      <c r="D243" s="81" t="s">
        <v>837</v>
      </c>
      <c r="E243" s="24">
        <f>1-(G243/F243)</f>
        <v>0.57777777777777772</v>
      </c>
      <c r="F243" s="83">
        <v>45</v>
      </c>
      <c r="G243" s="84">
        <v>19</v>
      </c>
      <c r="H243" s="85"/>
      <c r="I243" s="19">
        <f t="shared" si="33"/>
        <v>0</v>
      </c>
      <c r="J243" s="134"/>
      <c r="K243" s="133"/>
      <c r="L243" s="49"/>
      <c r="M243" s="49"/>
      <c r="O243" s="49"/>
    </row>
    <row r="244" spans="1:15" s="51" customFormat="1" ht="23.25" customHeight="1" x14ac:dyDescent="0.3">
      <c r="A244" s="79" t="s">
        <v>684</v>
      </c>
      <c r="B244" s="92" t="s">
        <v>19</v>
      </c>
      <c r="C244" s="42" t="s">
        <v>685</v>
      </c>
      <c r="D244" s="81" t="s">
        <v>2420</v>
      </c>
      <c r="E244" s="26">
        <f t="shared" ref="E244:E269" si="34">1-(G244/F244)</f>
        <v>0.48235294117647054</v>
      </c>
      <c r="F244" s="83">
        <v>85</v>
      </c>
      <c r="G244" s="84">
        <v>44</v>
      </c>
      <c r="H244" s="85"/>
      <c r="I244" s="19">
        <f t="shared" si="33"/>
        <v>0</v>
      </c>
      <c r="J244" s="134"/>
      <c r="K244" s="133"/>
      <c r="L244" s="49"/>
      <c r="M244" s="49"/>
      <c r="O244" s="49"/>
    </row>
    <row r="245" spans="1:15" ht="27.75" customHeight="1" x14ac:dyDescent="0.3">
      <c r="A245" s="23" t="s">
        <v>1583</v>
      </c>
      <c r="B245" s="23" t="s">
        <v>18</v>
      </c>
      <c r="C245" s="42" t="s">
        <v>1584</v>
      </c>
      <c r="D245" s="41" t="s">
        <v>1585</v>
      </c>
      <c r="E245" s="24">
        <v>0.61842105263157898</v>
      </c>
      <c r="F245" s="36">
        <v>76</v>
      </c>
      <c r="G245" s="21">
        <v>29</v>
      </c>
      <c r="H245" s="20"/>
      <c r="I245" s="19">
        <f t="shared" si="33"/>
        <v>0</v>
      </c>
      <c r="J245" s="134"/>
      <c r="K245" s="133"/>
    </row>
    <row r="246" spans="1:15" ht="23.25" customHeight="1" x14ac:dyDescent="0.3">
      <c r="A246" s="23" t="s">
        <v>2576</v>
      </c>
      <c r="B246" s="23" t="s">
        <v>18</v>
      </c>
      <c r="C246" s="42" t="s">
        <v>2579</v>
      </c>
      <c r="D246" s="41" t="s">
        <v>2582</v>
      </c>
      <c r="E246" s="24">
        <v>0.56000000000000005</v>
      </c>
      <c r="F246" s="36">
        <v>78</v>
      </c>
      <c r="G246" s="21">
        <v>34</v>
      </c>
      <c r="H246" s="20"/>
      <c r="I246" s="19">
        <f t="shared" si="33"/>
        <v>0</v>
      </c>
      <c r="J246" s="134"/>
      <c r="K246" s="133"/>
    </row>
    <row r="247" spans="1:15" ht="23.25" customHeight="1" x14ac:dyDescent="0.3">
      <c r="A247" s="23" t="s">
        <v>2577</v>
      </c>
      <c r="B247" s="23" t="s">
        <v>18</v>
      </c>
      <c r="C247" s="42" t="s">
        <v>2580</v>
      </c>
      <c r="D247" s="41" t="s">
        <v>2582</v>
      </c>
      <c r="E247" s="24">
        <v>0.56000000000000005</v>
      </c>
      <c r="F247" s="36">
        <v>78</v>
      </c>
      <c r="G247" s="21">
        <v>34</v>
      </c>
      <c r="H247" s="20"/>
      <c r="I247" s="19">
        <f t="shared" si="33"/>
        <v>0</v>
      </c>
      <c r="J247" s="134"/>
      <c r="K247" s="133"/>
    </row>
    <row r="248" spans="1:15" ht="23.25" customHeight="1" x14ac:dyDescent="0.3">
      <c r="A248" s="23" t="s">
        <v>2578</v>
      </c>
      <c r="B248" s="23" t="s">
        <v>18</v>
      </c>
      <c r="C248" s="42" t="s">
        <v>2581</v>
      </c>
      <c r="D248" s="41" t="s">
        <v>2582</v>
      </c>
      <c r="E248" s="24">
        <v>0.56999999999999995</v>
      </c>
      <c r="F248" s="36">
        <v>82</v>
      </c>
      <c r="G248" s="21">
        <v>35</v>
      </c>
      <c r="H248" s="20"/>
      <c r="I248" s="19">
        <f t="shared" si="33"/>
        <v>0</v>
      </c>
      <c r="J248" s="134"/>
      <c r="K248" s="133"/>
    </row>
    <row r="249" spans="1:15" ht="23.25" customHeight="1" x14ac:dyDescent="0.3">
      <c r="A249" s="23" t="s">
        <v>803</v>
      </c>
      <c r="B249" s="23" t="s">
        <v>15</v>
      </c>
      <c r="C249" s="42" t="s">
        <v>804</v>
      </c>
      <c r="D249" s="41" t="s">
        <v>838</v>
      </c>
      <c r="E249" s="22">
        <v>0.37234042553191493</v>
      </c>
      <c r="F249" s="36">
        <v>94</v>
      </c>
      <c r="G249" s="21">
        <v>59</v>
      </c>
      <c r="H249" s="20"/>
      <c r="I249" s="19">
        <f t="shared" si="33"/>
        <v>0</v>
      </c>
      <c r="J249" s="134"/>
      <c r="K249" s="133"/>
    </row>
    <row r="250" spans="1:15" ht="23.25" customHeight="1" x14ac:dyDescent="0.3">
      <c r="A250" s="23" t="s">
        <v>1581</v>
      </c>
      <c r="B250" s="23" t="s">
        <v>15</v>
      </c>
      <c r="C250" s="42" t="s">
        <v>17</v>
      </c>
      <c r="D250" s="41" t="s">
        <v>1582</v>
      </c>
      <c r="E250" s="22">
        <f>1-(G250/F250)</f>
        <v>0.37349397590361444</v>
      </c>
      <c r="F250" s="36">
        <v>83</v>
      </c>
      <c r="G250" s="21">
        <v>52</v>
      </c>
      <c r="H250" s="20"/>
      <c r="I250" s="19">
        <f t="shared" si="33"/>
        <v>0</v>
      </c>
      <c r="J250" s="134"/>
      <c r="K250" s="133"/>
    </row>
    <row r="251" spans="1:15" ht="23.25" customHeight="1" x14ac:dyDescent="0.3">
      <c r="A251" s="23" t="s">
        <v>805</v>
      </c>
      <c r="B251" s="23" t="s">
        <v>15</v>
      </c>
      <c r="C251" s="42" t="s">
        <v>806</v>
      </c>
      <c r="D251" s="41" t="s">
        <v>2296</v>
      </c>
      <c r="E251" s="26">
        <v>0.41414141414141414</v>
      </c>
      <c r="F251" s="36">
        <v>99</v>
      </c>
      <c r="G251" s="21">
        <v>58</v>
      </c>
      <c r="H251" s="20"/>
      <c r="I251" s="19">
        <f t="shared" si="33"/>
        <v>0</v>
      </c>
      <c r="J251" s="134"/>
      <c r="K251" s="133"/>
    </row>
    <row r="252" spans="1:15" ht="23.25" customHeight="1" x14ac:dyDescent="0.3">
      <c r="A252" s="23" t="s">
        <v>2290</v>
      </c>
      <c r="B252" s="23" t="s">
        <v>15</v>
      </c>
      <c r="C252" s="42" t="s">
        <v>2291</v>
      </c>
      <c r="D252" s="41" t="s">
        <v>2296</v>
      </c>
      <c r="E252" s="26">
        <v>0.42000000000000004</v>
      </c>
      <c r="F252" s="36">
        <v>100</v>
      </c>
      <c r="G252" s="21">
        <v>58</v>
      </c>
      <c r="H252" s="20"/>
      <c r="I252" s="19">
        <f t="shared" si="33"/>
        <v>0</v>
      </c>
      <c r="J252" s="134"/>
      <c r="K252" s="133"/>
    </row>
    <row r="253" spans="1:15" ht="23.25" customHeight="1" x14ac:dyDescent="0.3">
      <c r="A253" s="23" t="s">
        <v>2292</v>
      </c>
      <c r="B253" s="23" t="s">
        <v>15</v>
      </c>
      <c r="C253" s="42" t="s">
        <v>2291</v>
      </c>
      <c r="D253" s="41" t="s">
        <v>2297</v>
      </c>
      <c r="E253" s="26">
        <v>0.4285714285714286</v>
      </c>
      <c r="F253" s="36">
        <v>70</v>
      </c>
      <c r="G253" s="21">
        <v>40</v>
      </c>
      <c r="H253" s="20"/>
      <c r="I253" s="19">
        <f t="shared" si="33"/>
        <v>0</v>
      </c>
      <c r="J253" s="134"/>
      <c r="K253" s="133"/>
    </row>
    <row r="254" spans="1:15" ht="23.25" customHeight="1" x14ac:dyDescent="0.3">
      <c r="A254" s="23" t="s">
        <v>2293</v>
      </c>
      <c r="B254" s="23" t="s">
        <v>15</v>
      </c>
      <c r="C254" s="42" t="s">
        <v>2294</v>
      </c>
      <c r="D254" s="41" t="s">
        <v>838</v>
      </c>
      <c r="E254" s="26">
        <v>0.4242424242424242</v>
      </c>
      <c r="F254" s="36">
        <v>99</v>
      </c>
      <c r="G254" s="21">
        <v>57</v>
      </c>
      <c r="H254" s="20"/>
      <c r="I254" s="19">
        <f t="shared" si="33"/>
        <v>0</v>
      </c>
      <c r="J254" s="134"/>
      <c r="K254" s="133"/>
    </row>
    <row r="255" spans="1:15" ht="23.25" customHeight="1" x14ac:dyDescent="0.3">
      <c r="A255" s="23" t="s">
        <v>2295</v>
      </c>
      <c r="B255" s="23" t="s">
        <v>15</v>
      </c>
      <c r="C255" s="42" t="s">
        <v>804</v>
      </c>
      <c r="D255" s="41" t="s">
        <v>2298</v>
      </c>
      <c r="E255" s="26">
        <v>0.42000000000000004</v>
      </c>
      <c r="F255" s="36">
        <v>100</v>
      </c>
      <c r="G255" s="21">
        <v>58</v>
      </c>
      <c r="H255" s="20"/>
      <c r="I255" s="19">
        <f t="shared" si="33"/>
        <v>0</v>
      </c>
      <c r="J255" s="134"/>
      <c r="K255" s="133"/>
    </row>
    <row r="256" spans="1:15" ht="23.25" customHeight="1" x14ac:dyDescent="0.3">
      <c r="A256" s="23" t="s">
        <v>810</v>
      </c>
      <c r="B256" s="23" t="s">
        <v>10</v>
      </c>
      <c r="C256" s="42" t="s">
        <v>295</v>
      </c>
      <c r="D256" s="41" t="s">
        <v>811</v>
      </c>
      <c r="E256" s="22">
        <v>0.31192660550458717</v>
      </c>
      <c r="F256" s="36">
        <v>109</v>
      </c>
      <c r="G256" s="21">
        <v>75</v>
      </c>
      <c r="H256" s="20"/>
      <c r="I256" s="19">
        <f t="shared" si="33"/>
        <v>0</v>
      </c>
      <c r="J256" s="134"/>
      <c r="K256" s="133"/>
    </row>
    <row r="257" spans="1:11" ht="23.25" customHeight="1" x14ac:dyDescent="0.3">
      <c r="A257" s="23" t="s">
        <v>686</v>
      </c>
      <c r="B257" s="23" t="s">
        <v>10</v>
      </c>
      <c r="C257" s="42" t="s">
        <v>256</v>
      </c>
      <c r="D257" s="41" t="s">
        <v>811</v>
      </c>
      <c r="E257" s="22">
        <v>0.2990654205607477</v>
      </c>
      <c r="F257" s="36">
        <v>107</v>
      </c>
      <c r="G257" s="21">
        <v>75</v>
      </c>
      <c r="H257" s="20"/>
      <c r="I257" s="19">
        <f t="shared" si="33"/>
        <v>0</v>
      </c>
      <c r="J257" s="134"/>
      <c r="K257" s="133"/>
    </row>
    <row r="258" spans="1:11" ht="23.25" customHeight="1" x14ac:dyDescent="0.3">
      <c r="A258" s="23" t="s">
        <v>2583</v>
      </c>
      <c r="B258" s="23" t="s">
        <v>10</v>
      </c>
      <c r="C258" s="42" t="s">
        <v>295</v>
      </c>
      <c r="D258" s="41" t="s">
        <v>2586</v>
      </c>
      <c r="E258" s="22">
        <v>0.3</v>
      </c>
      <c r="F258" s="36">
        <v>109</v>
      </c>
      <c r="G258" s="21">
        <v>76</v>
      </c>
      <c r="H258" s="20"/>
      <c r="I258" s="19">
        <f t="shared" si="33"/>
        <v>0</v>
      </c>
      <c r="J258" s="134"/>
      <c r="K258" s="133"/>
    </row>
    <row r="259" spans="1:11" ht="23.25" customHeight="1" x14ac:dyDescent="0.3">
      <c r="A259" s="23" t="s">
        <v>2584</v>
      </c>
      <c r="B259" s="23" t="s">
        <v>10</v>
      </c>
      <c r="C259" s="42" t="s">
        <v>256</v>
      </c>
      <c r="D259" s="41" t="s">
        <v>2586</v>
      </c>
      <c r="E259" s="22">
        <v>0.31</v>
      </c>
      <c r="F259" s="36">
        <v>107</v>
      </c>
      <c r="G259" s="21">
        <v>74</v>
      </c>
      <c r="H259" s="20"/>
      <c r="I259" s="19">
        <f t="shared" si="33"/>
        <v>0</v>
      </c>
      <c r="J259" s="134"/>
      <c r="K259" s="133"/>
    </row>
    <row r="260" spans="1:11" ht="23.25" customHeight="1" x14ac:dyDescent="0.3">
      <c r="A260" s="23" t="s">
        <v>2585</v>
      </c>
      <c r="B260" s="23" t="s">
        <v>10</v>
      </c>
      <c r="C260" s="42" t="s">
        <v>2152</v>
      </c>
      <c r="D260" s="41" t="s">
        <v>2586</v>
      </c>
      <c r="E260" s="22">
        <v>0.3</v>
      </c>
      <c r="F260" s="36">
        <v>112</v>
      </c>
      <c r="G260" s="21">
        <v>78</v>
      </c>
      <c r="H260" s="20"/>
      <c r="I260" s="19">
        <f t="shared" si="33"/>
        <v>0</v>
      </c>
      <c r="J260" s="134"/>
      <c r="K260" s="133"/>
    </row>
    <row r="261" spans="1:11" ht="45.75" customHeight="1" thickBot="1" x14ac:dyDescent="0.4">
      <c r="A261" s="94" t="s">
        <v>36</v>
      </c>
      <c r="B261" s="33" t="s">
        <v>35</v>
      </c>
      <c r="C261" s="32"/>
      <c r="D261" s="31"/>
      <c r="E261" s="30" t="s">
        <v>34</v>
      </c>
      <c r="F261" s="29" t="s">
        <v>33</v>
      </c>
      <c r="G261" s="66" t="s">
        <v>32</v>
      </c>
      <c r="H261" s="28" t="s">
        <v>31</v>
      </c>
      <c r="I261" s="28" t="s">
        <v>30</v>
      </c>
      <c r="J261" s="134"/>
      <c r="K261" s="133"/>
    </row>
    <row r="262" spans="1:11" ht="22" customHeight="1" thickBot="1" x14ac:dyDescent="0.35">
      <c r="A262" s="147" t="s">
        <v>980</v>
      </c>
      <c r="B262" s="148"/>
      <c r="C262" s="148"/>
      <c r="D262" s="148"/>
      <c r="E262" s="148"/>
      <c r="F262" s="148"/>
      <c r="G262" s="148"/>
      <c r="H262" s="148"/>
      <c r="I262" s="149"/>
      <c r="J262" s="134"/>
      <c r="K262" s="133"/>
    </row>
    <row r="263" spans="1:11" ht="12.75" customHeight="1" x14ac:dyDescent="0.3">
      <c r="A263" s="104"/>
      <c r="B263" s="104"/>
      <c r="C263" s="104"/>
      <c r="D263" s="104"/>
      <c r="E263" s="104"/>
      <c r="F263" s="104"/>
      <c r="G263" s="104"/>
      <c r="H263" s="104"/>
      <c r="I263" s="104"/>
      <c r="J263" s="134"/>
      <c r="K263" s="133"/>
    </row>
    <row r="264" spans="1:11" ht="23.25" customHeight="1" x14ac:dyDescent="0.3">
      <c r="A264" s="23" t="s">
        <v>1370</v>
      </c>
      <c r="B264" s="23" t="s">
        <v>200</v>
      </c>
      <c r="C264" s="42" t="s">
        <v>1371</v>
      </c>
      <c r="D264" s="41" t="s">
        <v>1372</v>
      </c>
      <c r="E264" s="22">
        <v>0.35555555555555551</v>
      </c>
      <c r="F264" s="36">
        <v>45</v>
      </c>
      <c r="G264" s="21">
        <v>29</v>
      </c>
      <c r="H264" s="20"/>
      <c r="I264" s="19">
        <f t="shared" si="33"/>
        <v>0</v>
      </c>
      <c r="J264" s="134"/>
      <c r="K264" s="133"/>
    </row>
    <row r="265" spans="1:11" ht="23.25" customHeight="1" x14ac:dyDescent="0.3">
      <c r="A265" s="23" t="s">
        <v>807</v>
      </c>
      <c r="B265" s="23" t="s">
        <v>88</v>
      </c>
      <c r="C265" s="42" t="s">
        <v>808</v>
      </c>
      <c r="D265" s="41" t="s">
        <v>839</v>
      </c>
      <c r="E265" s="22">
        <v>0.27368421052631575</v>
      </c>
      <c r="F265" s="36">
        <v>95</v>
      </c>
      <c r="G265" s="21">
        <v>69</v>
      </c>
      <c r="H265" s="20"/>
      <c r="I265" s="19">
        <f t="shared" si="33"/>
        <v>0</v>
      </c>
      <c r="J265" s="134"/>
      <c r="K265" s="133"/>
    </row>
    <row r="266" spans="1:11" ht="23.25" customHeight="1" x14ac:dyDescent="0.3">
      <c r="A266" s="23" t="s">
        <v>809</v>
      </c>
      <c r="B266" s="23" t="s">
        <v>88</v>
      </c>
      <c r="C266" s="42" t="s">
        <v>808</v>
      </c>
      <c r="D266" s="41" t="s">
        <v>840</v>
      </c>
      <c r="E266" s="22">
        <f t="shared" ref="E266:E267" si="35">1-(G266/F266)</f>
        <v>0.27450980392156865</v>
      </c>
      <c r="F266" s="36">
        <v>102</v>
      </c>
      <c r="G266" s="21">
        <v>74</v>
      </c>
      <c r="H266" s="20"/>
      <c r="I266" s="19">
        <f t="shared" si="33"/>
        <v>0</v>
      </c>
      <c r="J266" s="134"/>
      <c r="K266" s="133"/>
    </row>
    <row r="267" spans="1:11" ht="23.25" customHeight="1" x14ac:dyDescent="0.3">
      <c r="A267" s="23" t="s">
        <v>2299</v>
      </c>
      <c r="B267" s="23" t="s">
        <v>88</v>
      </c>
      <c r="C267" s="42" t="s">
        <v>808</v>
      </c>
      <c r="D267" s="41" t="s">
        <v>2300</v>
      </c>
      <c r="E267" s="22">
        <f t="shared" si="35"/>
        <v>0.32478632478632474</v>
      </c>
      <c r="F267" s="36">
        <v>117</v>
      </c>
      <c r="G267" s="21">
        <v>79</v>
      </c>
      <c r="H267" s="20"/>
      <c r="I267" s="19">
        <f t="shared" si="33"/>
        <v>0</v>
      </c>
      <c r="J267" s="134"/>
      <c r="K267" s="133"/>
    </row>
    <row r="268" spans="1:11" ht="23.25" customHeight="1" x14ac:dyDescent="0.3">
      <c r="A268" s="23" t="s">
        <v>2587</v>
      </c>
      <c r="B268" s="23" t="s">
        <v>2588</v>
      </c>
      <c r="C268" s="42" t="s">
        <v>2589</v>
      </c>
      <c r="D268" s="41" t="s">
        <v>2590</v>
      </c>
      <c r="E268" s="22">
        <v>0.37</v>
      </c>
      <c r="F268" s="36">
        <v>105</v>
      </c>
      <c r="G268" s="21">
        <v>66</v>
      </c>
      <c r="H268" s="20"/>
      <c r="I268" s="19">
        <f t="shared" si="33"/>
        <v>0</v>
      </c>
      <c r="J268" s="134"/>
      <c r="K268" s="133"/>
    </row>
    <row r="269" spans="1:11" ht="23.25" customHeight="1" x14ac:dyDescent="0.3">
      <c r="A269" s="79" t="s">
        <v>454</v>
      </c>
      <c r="B269" s="79" t="s">
        <v>8</v>
      </c>
      <c r="C269" s="80" t="s">
        <v>255</v>
      </c>
      <c r="D269" s="81" t="s">
        <v>811</v>
      </c>
      <c r="E269" s="24">
        <f t="shared" si="34"/>
        <v>0.52702702702702697</v>
      </c>
      <c r="F269" s="83">
        <v>74</v>
      </c>
      <c r="G269" s="84">
        <v>35</v>
      </c>
      <c r="H269" s="85"/>
      <c r="I269" s="19">
        <f t="shared" si="33"/>
        <v>0</v>
      </c>
      <c r="J269" s="134"/>
      <c r="K269" s="133"/>
    </row>
    <row r="270" spans="1:11" ht="23.25" customHeight="1" x14ac:dyDescent="0.3">
      <c r="A270" s="79" t="s">
        <v>2301</v>
      </c>
      <c r="B270" s="79" t="s">
        <v>128</v>
      </c>
      <c r="C270" s="80" t="s">
        <v>2302</v>
      </c>
      <c r="D270" s="81" t="s">
        <v>2303</v>
      </c>
      <c r="E270" s="24">
        <v>0.58695652173913038</v>
      </c>
      <c r="F270" s="83">
        <v>46</v>
      </c>
      <c r="G270" s="84">
        <v>19</v>
      </c>
      <c r="H270" s="85"/>
      <c r="I270" s="19">
        <f t="shared" si="33"/>
        <v>0</v>
      </c>
      <c r="J270" s="134"/>
      <c r="K270" s="133"/>
    </row>
    <row r="271" spans="1:11" ht="23.25" customHeight="1" x14ac:dyDescent="0.3">
      <c r="A271" s="79" t="s">
        <v>2304</v>
      </c>
      <c r="B271" s="79" t="s">
        <v>128</v>
      </c>
      <c r="C271" s="80" t="s">
        <v>2302</v>
      </c>
      <c r="D271" s="81" t="s">
        <v>2308</v>
      </c>
      <c r="E271" s="26">
        <v>0.44230769230769229</v>
      </c>
      <c r="F271" s="83">
        <v>52</v>
      </c>
      <c r="G271" s="84">
        <v>29</v>
      </c>
      <c r="H271" s="85"/>
      <c r="I271" s="19">
        <f t="shared" si="33"/>
        <v>0</v>
      </c>
      <c r="J271" s="134"/>
      <c r="K271" s="133"/>
    </row>
    <row r="272" spans="1:11" ht="23.25" customHeight="1" x14ac:dyDescent="0.3">
      <c r="A272" s="23" t="s">
        <v>455</v>
      </c>
      <c r="B272" s="23" t="s">
        <v>81</v>
      </c>
      <c r="C272" s="42" t="s">
        <v>379</v>
      </c>
      <c r="D272" s="41" t="s">
        <v>812</v>
      </c>
      <c r="E272" s="22">
        <f>1-(G272/F272)</f>
        <v>0.25773195876288657</v>
      </c>
      <c r="F272" s="36">
        <v>97</v>
      </c>
      <c r="G272" s="21">
        <v>72</v>
      </c>
      <c r="H272" s="20"/>
      <c r="I272" s="19">
        <f t="shared" si="33"/>
        <v>0</v>
      </c>
      <c r="J272" s="134"/>
      <c r="K272" s="133"/>
    </row>
    <row r="273" spans="1:11" ht="23.25" customHeight="1" x14ac:dyDescent="0.3">
      <c r="A273" s="23" t="s">
        <v>2594</v>
      </c>
      <c r="B273" s="23" t="s">
        <v>1490</v>
      </c>
      <c r="C273" s="42" t="s">
        <v>2596</v>
      </c>
      <c r="D273" s="41" t="s">
        <v>2598</v>
      </c>
      <c r="E273" s="22">
        <f t="shared" ref="E273:E283" si="36">1-(G273/F273)</f>
        <v>0.35</v>
      </c>
      <c r="F273" s="36">
        <v>100</v>
      </c>
      <c r="G273" s="21">
        <v>65</v>
      </c>
      <c r="H273" s="20"/>
      <c r="I273" s="19">
        <f t="shared" si="33"/>
        <v>0</v>
      </c>
      <c r="J273" s="134"/>
      <c r="K273" s="133"/>
    </row>
    <row r="274" spans="1:11" ht="23.25" customHeight="1" x14ac:dyDescent="0.3">
      <c r="A274" s="23" t="s">
        <v>2595</v>
      </c>
      <c r="B274" s="23" t="s">
        <v>1490</v>
      </c>
      <c r="C274" s="42" t="s">
        <v>2597</v>
      </c>
      <c r="D274" s="41" t="s">
        <v>2599</v>
      </c>
      <c r="E274" s="26">
        <f t="shared" si="36"/>
        <v>0.4</v>
      </c>
      <c r="F274" s="36">
        <v>90</v>
      </c>
      <c r="G274" s="21">
        <v>54</v>
      </c>
      <c r="H274" s="20"/>
      <c r="I274" s="19">
        <f t="shared" si="33"/>
        <v>0</v>
      </c>
      <c r="J274" s="134"/>
      <c r="K274" s="133"/>
    </row>
    <row r="275" spans="1:11" ht="23.25" customHeight="1" x14ac:dyDescent="0.3">
      <c r="A275" s="23" t="s">
        <v>2591</v>
      </c>
      <c r="B275" s="23" t="s">
        <v>1490</v>
      </c>
      <c r="C275" s="42" t="s">
        <v>2600</v>
      </c>
      <c r="D275" s="41" t="s">
        <v>2601</v>
      </c>
      <c r="E275" s="22">
        <f t="shared" si="36"/>
        <v>0.33823529411764708</v>
      </c>
      <c r="F275" s="36">
        <v>68</v>
      </c>
      <c r="G275" s="21">
        <v>45</v>
      </c>
      <c r="H275" s="20"/>
      <c r="I275" s="19">
        <f t="shared" si="33"/>
        <v>0</v>
      </c>
      <c r="J275" s="134"/>
      <c r="K275" s="133"/>
    </row>
    <row r="276" spans="1:11" ht="23.25" customHeight="1" x14ac:dyDescent="0.3">
      <c r="A276" s="23" t="s">
        <v>2592</v>
      </c>
      <c r="B276" s="23" t="s">
        <v>1490</v>
      </c>
      <c r="C276" s="42" t="s">
        <v>2597</v>
      </c>
      <c r="D276" s="41" t="s">
        <v>2602</v>
      </c>
      <c r="E276" s="22">
        <f t="shared" si="36"/>
        <v>0.35</v>
      </c>
      <c r="F276" s="36">
        <v>100</v>
      </c>
      <c r="G276" s="21">
        <v>65</v>
      </c>
      <c r="H276" s="20"/>
      <c r="I276" s="19">
        <f t="shared" si="33"/>
        <v>0</v>
      </c>
      <c r="J276" s="134"/>
      <c r="K276" s="133"/>
    </row>
    <row r="277" spans="1:11" ht="23.25" customHeight="1" x14ac:dyDescent="0.3">
      <c r="A277" s="23" t="s">
        <v>2593</v>
      </c>
      <c r="B277" s="23" t="s">
        <v>1490</v>
      </c>
      <c r="C277" s="42" t="s">
        <v>2597</v>
      </c>
      <c r="D277" s="41" t="s">
        <v>2603</v>
      </c>
      <c r="E277" s="22">
        <f t="shared" si="36"/>
        <v>0.33823529411764708</v>
      </c>
      <c r="F277" s="36">
        <v>68</v>
      </c>
      <c r="G277" s="21">
        <v>45</v>
      </c>
      <c r="H277" s="20"/>
      <c r="I277" s="19">
        <f t="shared" si="33"/>
        <v>0</v>
      </c>
      <c r="J277" s="134"/>
      <c r="K277" s="133"/>
    </row>
    <row r="278" spans="1:11" ht="23.25" customHeight="1" x14ac:dyDescent="0.3">
      <c r="A278" s="23" t="s">
        <v>456</v>
      </c>
      <c r="B278" s="23" t="s">
        <v>254</v>
      </c>
      <c r="C278" s="42" t="s">
        <v>368</v>
      </c>
      <c r="D278" s="41" t="s">
        <v>841</v>
      </c>
      <c r="E278" s="22">
        <f t="shared" si="36"/>
        <v>0.26373626373626369</v>
      </c>
      <c r="F278" s="36">
        <v>91</v>
      </c>
      <c r="G278" s="21">
        <v>67</v>
      </c>
      <c r="H278" s="20"/>
      <c r="I278" s="19">
        <f t="shared" si="33"/>
        <v>0</v>
      </c>
      <c r="J278" s="134"/>
      <c r="K278" s="133"/>
    </row>
    <row r="279" spans="1:11" ht="23.25" customHeight="1" x14ac:dyDescent="0.3">
      <c r="A279" s="79" t="s">
        <v>2305</v>
      </c>
      <c r="B279" s="23" t="s">
        <v>80</v>
      </c>
      <c r="C279" s="42" t="s">
        <v>296</v>
      </c>
      <c r="D279" s="41" t="s">
        <v>3538</v>
      </c>
      <c r="E279" s="22">
        <f t="shared" si="36"/>
        <v>0.31666666666666665</v>
      </c>
      <c r="F279" s="36">
        <v>120</v>
      </c>
      <c r="G279" s="21">
        <v>82</v>
      </c>
      <c r="H279" s="20"/>
      <c r="I279" s="19">
        <f t="shared" ref="I279:I283" si="37">G279*H279</f>
        <v>0</v>
      </c>
      <c r="J279" s="134"/>
      <c r="K279" s="133"/>
    </row>
    <row r="280" spans="1:11" ht="23.25" customHeight="1" x14ac:dyDescent="0.3">
      <c r="A280" s="79" t="s">
        <v>2307</v>
      </c>
      <c r="B280" s="23" t="s">
        <v>80</v>
      </c>
      <c r="C280" s="42" t="s">
        <v>1492</v>
      </c>
      <c r="D280" s="41" t="s">
        <v>2309</v>
      </c>
      <c r="E280" s="22">
        <f t="shared" si="36"/>
        <v>0.33333333333333337</v>
      </c>
      <c r="F280" s="36">
        <v>120</v>
      </c>
      <c r="G280" s="21">
        <v>80</v>
      </c>
      <c r="H280" s="20"/>
      <c r="I280" s="19">
        <f t="shared" si="37"/>
        <v>0</v>
      </c>
      <c r="J280" s="134"/>
      <c r="K280" s="133"/>
    </row>
    <row r="281" spans="1:11" ht="23.25" customHeight="1" x14ac:dyDescent="0.3">
      <c r="A281" s="79" t="s">
        <v>2446</v>
      </c>
      <c r="B281" s="23" t="s">
        <v>80</v>
      </c>
      <c r="C281" s="42" t="s">
        <v>2447</v>
      </c>
      <c r="D281" s="41" t="s">
        <v>2448</v>
      </c>
      <c r="E281" s="22">
        <f t="shared" si="36"/>
        <v>0.30392156862745101</v>
      </c>
      <c r="F281" s="36">
        <v>102</v>
      </c>
      <c r="G281" s="21">
        <v>71</v>
      </c>
      <c r="H281" s="20"/>
      <c r="I281" s="19">
        <f t="shared" si="37"/>
        <v>0</v>
      </c>
      <c r="J281" s="134"/>
      <c r="K281" s="133"/>
    </row>
    <row r="282" spans="1:11" ht="23.25" customHeight="1" x14ac:dyDescent="0.3">
      <c r="A282" s="23" t="s">
        <v>2306</v>
      </c>
      <c r="B282" s="23" t="s">
        <v>80</v>
      </c>
      <c r="C282" s="42" t="s">
        <v>296</v>
      </c>
      <c r="D282" s="41" t="s">
        <v>2309</v>
      </c>
      <c r="E282" s="22">
        <f t="shared" si="36"/>
        <v>0.31092436974789917</v>
      </c>
      <c r="F282" s="36">
        <v>119</v>
      </c>
      <c r="G282" s="21">
        <v>82</v>
      </c>
      <c r="H282" s="20"/>
      <c r="I282" s="19">
        <f t="shared" si="37"/>
        <v>0</v>
      </c>
      <c r="J282" s="134"/>
      <c r="K282" s="133"/>
    </row>
    <row r="283" spans="1:11" ht="23.25" customHeight="1" x14ac:dyDescent="0.3">
      <c r="A283" s="79" t="s">
        <v>2604</v>
      </c>
      <c r="B283" s="23" t="s">
        <v>2548</v>
      </c>
      <c r="C283" s="42" t="s">
        <v>2605</v>
      </c>
      <c r="D283" s="41" t="s">
        <v>2603</v>
      </c>
      <c r="E283" s="22">
        <f t="shared" si="36"/>
        <v>0.27941176470588236</v>
      </c>
      <c r="F283" s="36">
        <v>68</v>
      </c>
      <c r="G283" s="21">
        <v>49</v>
      </c>
      <c r="H283" s="20"/>
      <c r="I283" s="19">
        <f t="shared" si="37"/>
        <v>0</v>
      </c>
      <c r="J283" s="134"/>
      <c r="K283" s="133"/>
    </row>
    <row r="284" spans="1:11" ht="24.75" customHeight="1" thickBot="1" x14ac:dyDescent="0.35">
      <c r="A284" s="23"/>
      <c r="B284" s="23"/>
      <c r="C284" s="53"/>
      <c r="D284" s="48"/>
      <c r="E284" s="58"/>
      <c r="F284" s="54"/>
      <c r="G284" s="55"/>
      <c r="H284" s="56"/>
      <c r="I284" s="57"/>
      <c r="J284" s="134"/>
      <c r="K284" s="133"/>
    </row>
    <row r="285" spans="1:11" ht="22" customHeight="1" thickBot="1" x14ac:dyDescent="0.35">
      <c r="A285" s="147" t="s">
        <v>253</v>
      </c>
      <c r="B285" s="148"/>
      <c r="C285" s="148"/>
      <c r="D285" s="148"/>
      <c r="E285" s="148"/>
      <c r="F285" s="148"/>
      <c r="G285" s="148"/>
      <c r="H285" s="148"/>
      <c r="I285" s="149"/>
      <c r="J285" s="134"/>
      <c r="K285" s="133"/>
    </row>
    <row r="286" spans="1:11" ht="14.25" customHeight="1" x14ac:dyDescent="0.3">
      <c r="A286" s="59"/>
      <c r="B286" s="60"/>
      <c r="C286" s="48"/>
      <c r="D286" s="48"/>
      <c r="E286" s="61"/>
      <c r="F286" s="54"/>
      <c r="G286" s="55"/>
      <c r="H286" s="56"/>
      <c r="I286" s="57">
        <f t="shared" ref="I286:I396" si="38">G286*H286</f>
        <v>0</v>
      </c>
      <c r="J286" s="134"/>
      <c r="K286" s="133"/>
    </row>
    <row r="287" spans="1:11" ht="22" customHeight="1" x14ac:dyDescent="0.3">
      <c r="A287" s="23" t="s">
        <v>1590</v>
      </c>
      <c r="B287" s="23" t="s">
        <v>1587</v>
      </c>
      <c r="C287" s="42" t="s">
        <v>1591</v>
      </c>
      <c r="D287" s="41" t="s">
        <v>1592</v>
      </c>
      <c r="E287" s="24">
        <v>0.51515151515151514</v>
      </c>
      <c r="F287" s="36">
        <v>33</v>
      </c>
      <c r="G287" s="21">
        <v>16</v>
      </c>
      <c r="H287" s="20"/>
      <c r="I287" s="19">
        <f t="shared" si="38"/>
        <v>0</v>
      </c>
      <c r="J287" s="134"/>
      <c r="K287" s="133"/>
    </row>
    <row r="288" spans="1:11" ht="22" customHeight="1" x14ac:dyDescent="0.3">
      <c r="A288" s="23" t="s">
        <v>1593</v>
      </c>
      <c r="B288" s="23" t="s">
        <v>1587</v>
      </c>
      <c r="C288" s="42" t="s">
        <v>1594</v>
      </c>
      <c r="D288" s="41" t="s">
        <v>1592</v>
      </c>
      <c r="E288" s="24">
        <v>0.51515151515151514</v>
      </c>
      <c r="F288" s="36">
        <v>33</v>
      </c>
      <c r="G288" s="21">
        <v>16</v>
      </c>
      <c r="H288" s="20"/>
      <c r="I288" s="19">
        <f t="shared" si="38"/>
        <v>0</v>
      </c>
      <c r="J288" s="134"/>
      <c r="K288" s="133"/>
    </row>
    <row r="289" spans="1:11" ht="22" customHeight="1" x14ac:dyDescent="0.3">
      <c r="A289" s="23" t="s">
        <v>1586</v>
      </c>
      <c r="B289" s="23" t="s">
        <v>1587</v>
      </c>
      <c r="C289" s="42" t="s">
        <v>1588</v>
      </c>
      <c r="D289" s="41" t="s">
        <v>1589</v>
      </c>
      <c r="E289" s="24">
        <v>0.52777777777777779</v>
      </c>
      <c r="F289" s="36">
        <v>36</v>
      </c>
      <c r="G289" s="21">
        <v>17</v>
      </c>
      <c r="H289" s="20"/>
      <c r="I289" s="19">
        <f t="shared" si="38"/>
        <v>0</v>
      </c>
      <c r="J289" s="134"/>
      <c r="K289" s="133"/>
    </row>
    <row r="290" spans="1:11" ht="22" customHeight="1" x14ac:dyDescent="0.3">
      <c r="A290" s="23" t="s">
        <v>2314</v>
      </c>
      <c r="B290" s="23" t="s">
        <v>1587</v>
      </c>
      <c r="C290" s="42" t="s">
        <v>3555</v>
      </c>
      <c r="D290" s="41" t="s">
        <v>2313</v>
      </c>
      <c r="E290" s="22">
        <v>0.36363636363636365</v>
      </c>
      <c r="F290" s="36">
        <v>11</v>
      </c>
      <c r="G290" s="21">
        <v>7</v>
      </c>
      <c r="H290" s="20"/>
      <c r="I290" s="19">
        <f t="shared" si="38"/>
        <v>0</v>
      </c>
      <c r="J290" s="134"/>
      <c r="K290" s="133"/>
    </row>
    <row r="291" spans="1:11" ht="22" customHeight="1" x14ac:dyDescent="0.3">
      <c r="A291" s="23" t="s">
        <v>2312</v>
      </c>
      <c r="B291" s="23" t="s">
        <v>1587</v>
      </c>
      <c r="C291" s="42" t="s">
        <v>3554</v>
      </c>
      <c r="D291" s="41" t="s">
        <v>2313</v>
      </c>
      <c r="E291" s="22">
        <v>0.30000000000000004</v>
      </c>
      <c r="F291" s="36">
        <v>10</v>
      </c>
      <c r="G291" s="21">
        <v>7</v>
      </c>
      <c r="H291" s="20"/>
      <c r="I291" s="19">
        <f t="shared" si="38"/>
        <v>0</v>
      </c>
      <c r="J291" s="134"/>
      <c r="K291" s="133"/>
    </row>
    <row r="292" spans="1:11" ht="22" customHeight="1" x14ac:dyDescent="0.3">
      <c r="A292" s="23" t="s">
        <v>2315</v>
      </c>
      <c r="B292" s="23" t="s">
        <v>1587</v>
      </c>
      <c r="C292" s="42" t="s">
        <v>3556</v>
      </c>
      <c r="D292" s="41" t="s">
        <v>3557</v>
      </c>
      <c r="E292" s="26">
        <v>0.45454545454545459</v>
      </c>
      <c r="F292" s="36">
        <v>22</v>
      </c>
      <c r="G292" s="21">
        <v>12</v>
      </c>
      <c r="H292" s="20"/>
      <c r="I292" s="19">
        <f t="shared" si="38"/>
        <v>0</v>
      </c>
      <c r="J292" s="134"/>
      <c r="K292" s="133"/>
    </row>
    <row r="293" spans="1:11" ht="22" customHeight="1" x14ac:dyDescent="0.3">
      <c r="A293" s="23" t="s">
        <v>2310</v>
      </c>
      <c r="B293" s="23" t="s">
        <v>1587</v>
      </c>
      <c r="C293" s="42" t="s">
        <v>2311</v>
      </c>
      <c r="D293" s="41" t="s">
        <v>2320</v>
      </c>
      <c r="E293" s="26">
        <v>0.43999999999999995</v>
      </c>
      <c r="F293" s="36">
        <v>25</v>
      </c>
      <c r="G293" s="21">
        <v>14</v>
      </c>
      <c r="H293" s="20"/>
      <c r="I293" s="19">
        <f t="shared" si="38"/>
        <v>0</v>
      </c>
      <c r="J293" s="134"/>
      <c r="K293" s="133"/>
    </row>
    <row r="294" spans="1:11" ht="22" customHeight="1" x14ac:dyDescent="0.3">
      <c r="A294" s="23" t="s">
        <v>2645</v>
      </c>
      <c r="B294" s="23" t="s">
        <v>2317</v>
      </c>
      <c r="C294" s="42" t="s">
        <v>2318</v>
      </c>
      <c r="D294" s="41" t="s">
        <v>2646</v>
      </c>
      <c r="E294" s="26">
        <v>0.43</v>
      </c>
      <c r="F294" s="36">
        <v>23</v>
      </c>
      <c r="G294" s="21">
        <v>13</v>
      </c>
      <c r="H294" s="20"/>
      <c r="I294" s="19">
        <f t="shared" si="38"/>
        <v>0</v>
      </c>
      <c r="J294" s="134"/>
      <c r="K294" s="133"/>
    </row>
    <row r="295" spans="1:11" ht="22" customHeight="1" x14ac:dyDescent="0.3">
      <c r="A295" s="23" t="s">
        <v>2316</v>
      </c>
      <c r="B295" s="23" t="s">
        <v>2317</v>
      </c>
      <c r="C295" s="42" t="s">
        <v>2318</v>
      </c>
      <c r="D295" s="41" t="s">
        <v>2647</v>
      </c>
      <c r="E295" s="22">
        <v>0.37037037037037035</v>
      </c>
      <c r="F295" s="36">
        <v>27</v>
      </c>
      <c r="G295" s="21">
        <v>17</v>
      </c>
      <c r="H295" s="20"/>
      <c r="I295" s="19">
        <f t="shared" si="38"/>
        <v>0</v>
      </c>
      <c r="J295" s="134"/>
      <c r="K295" s="133"/>
    </row>
    <row r="296" spans="1:11" ht="22" customHeight="1" x14ac:dyDescent="0.3">
      <c r="A296" s="23" t="s">
        <v>2319</v>
      </c>
      <c r="B296" s="23" t="s">
        <v>2317</v>
      </c>
      <c r="C296" s="42" t="s">
        <v>2318</v>
      </c>
      <c r="D296" s="41" t="s">
        <v>2648</v>
      </c>
      <c r="E296" s="22">
        <v>0.37037037037037035</v>
      </c>
      <c r="F296" s="36">
        <v>27</v>
      </c>
      <c r="G296" s="21">
        <v>17</v>
      </c>
      <c r="H296" s="20"/>
      <c r="I296" s="19">
        <f t="shared" si="38"/>
        <v>0</v>
      </c>
      <c r="J296" s="134"/>
      <c r="K296" s="133"/>
    </row>
    <row r="297" spans="1:11" ht="22" customHeight="1" x14ac:dyDescent="0.3">
      <c r="A297" s="23" t="s">
        <v>458</v>
      </c>
      <c r="B297" s="23" t="s">
        <v>252</v>
      </c>
      <c r="C297" s="42" t="s">
        <v>341</v>
      </c>
      <c r="D297" s="41" t="s">
        <v>423</v>
      </c>
      <c r="E297" s="22">
        <f>1-(G297/F297)</f>
        <v>0.36363636363636365</v>
      </c>
      <c r="F297" s="36">
        <v>44</v>
      </c>
      <c r="G297" s="21">
        <v>28</v>
      </c>
      <c r="H297" s="20"/>
      <c r="I297" s="19">
        <f t="shared" si="38"/>
        <v>0</v>
      </c>
      <c r="J297" s="134"/>
      <c r="K297" s="133"/>
    </row>
    <row r="298" spans="1:11" ht="22" customHeight="1" x14ac:dyDescent="0.3">
      <c r="A298" s="23" t="s">
        <v>586</v>
      </c>
      <c r="B298" s="23" t="s">
        <v>252</v>
      </c>
      <c r="C298" s="42" t="s">
        <v>1333</v>
      </c>
      <c r="D298" s="41" t="s">
        <v>643</v>
      </c>
      <c r="E298" s="22">
        <f>1-(G298/F298)</f>
        <v>0.36363636363636365</v>
      </c>
      <c r="F298" s="36">
        <v>44</v>
      </c>
      <c r="G298" s="21">
        <v>28</v>
      </c>
      <c r="H298" s="20"/>
      <c r="I298" s="19">
        <f t="shared" si="38"/>
        <v>0</v>
      </c>
      <c r="J298" s="134"/>
      <c r="K298" s="133"/>
    </row>
    <row r="299" spans="1:11" ht="27" customHeight="1" x14ac:dyDescent="0.3">
      <c r="A299" s="23" t="s">
        <v>2628</v>
      </c>
      <c r="B299" s="23" t="s">
        <v>252</v>
      </c>
      <c r="C299" s="42" t="s">
        <v>2630</v>
      </c>
      <c r="D299" s="41" t="s">
        <v>2</v>
      </c>
      <c r="E299" s="22">
        <f t="shared" ref="E299:E300" si="39">1-(G299/F299)</f>
        <v>0.36363636363636365</v>
      </c>
      <c r="F299" s="36">
        <v>33</v>
      </c>
      <c r="G299" s="21">
        <v>21</v>
      </c>
      <c r="H299" s="20"/>
      <c r="I299" s="19">
        <f t="shared" si="38"/>
        <v>0</v>
      </c>
      <c r="J299" s="134"/>
      <c r="K299" s="133"/>
    </row>
    <row r="300" spans="1:11" ht="22" customHeight="1" x14ac:dyDescent="0.3">
      <c r="A300" s="23" t="s">
        <v>2629</v>
      </c>
      <c r="B300" s="23" t="s">
        <v>252</v>
      </c>
      <c r="C300" s="42" t="s">
        <v>2631</v>
      </c>
      <c r="D300" s="41" t="s">
        <v>2</v>
      </c>
      <c r="E300" s="22">
        <f t="shared" si="39"/>
        <v>0.36363636363636365</v>
      </c>
      <c r="F300" s="36">
        <v>33</v>
      </c>
      <c r="G300" s="21">
        <v>21</v>
      </c>
      <c r="H300" s="20"/>
      <c r="I300" s="19">
        <f t="shared" si="38"/>
        <v>0</v>
      </c>
      <c r="J300" s="134"/>
      <c r="K300" s="133"/>
    </row>
    <row r="301" spans="1:11" ht="22" customHeight="1" x14ac:dyDescent="0.3">
      <c r="A301" s="23" t="s">
        <v>457</v>
      </c>
      <c r="B301" s="23" t="s">
        <v>252</v>
      </c>
      <c r="C301" s="42" t="s">
        <v>340</v>
      </c>
      <c r="D301" s="41" t="s">
        <v>842</v>
      </c>
      <c r="E301" s="22">
        <f>1-(G301/F301)</f>
        <v>0.36363636363636365</v>
      </c>
      <c r="F301" s="36">
        <v>44</v>
      </c>
      <c r="G301" s="21">
        <v>28</v>
      </c>
      <c r="H301" s="20"/>
      <c r="I301" s="19">
        <f t="shared" si="38"/>
        <v>0</v>
      </c>
      <c r="J301" s="134"/>
      <c r="K301" s="133"/>
    </row>
    <row r="302" spans="1:11" ht="22" customHeight="1" x14ac:dyDescent="0.3">
      <c r="A302" s="23" t="s">
        <v>587</v>
      </c>
      <c r="B302" s="23" t="s">
        <v>252</v>
      </c>
      <c r="C302" s="42" t="s">
        <v>588</v>
      </c>
      <c r="D302" s="41" t="s">
        <v>644</v>
      </c>
      <c r="E302" s="22">
        <f>1-(G302/F302)</f>
        <v>0.36363636363636365</v>
      </c>
      <c r="F302" s="36">
        <v>44</v>
      </c>
      <c r="G302" s="21">
        <v>28</v>
      </c>
      <c r="H302" s="20"/>
      <c r="I302" s="19">
        <f t="shared" si="38"/>
        <v>0</v>
      </c>
      <c r="J302" s="134"/>
      <c r="K302" s="133"/>
    </row>
    <row r="303" spans="1:11" ht="28.5" customHeight="1" x14ac:dyDescent="0.3">
      <c r="A303" s="23" t="s">
        <v>2626</v>
      </c>
      <c r="B303" s="23" t="s">
        <v>252</v>
      </c>
      <c r="C303" s="42" t="s">
        <v>2627</v>
      </c>
      <c r="D303" s="41" t="s">
        <v>2</v>
      </c>
      <c r="E303" s="22">
        <v>0.36</v>
      </c>
      <c r="F303" s="36">
        <v>33</v>
      </c>
      <c r="G303" s="21">
        <v>21</v>
      </c>
      <c r="H303" s="20"/>
      <c r="I303" s="19">
        <f t="shared" si="38"/>
        <v>0</v>
      </c>
      <c r="J303" s="134"/>
      <c r="K303" s="133"/>
    </row>
    <row r="304" spans="1:11" ht="22" customHeight="1" x14ac:dyDescent="0.3">
      <c r="A304" s="23" t="s">
        <v>2614</v>
      </c>
      <c r="B304" s="23" t="s">
        <v>252</v>
      </c>
      <c r="C304" s="42" t="s">
        <v>2616</v>
      </c>
      <c r="D304" s="41" t="s">
        <v>2618</v>
      </c>
      <c r="E304" s="22">
        <v>0.36</v>
      </c>
      <c r="F304" s="36">
        <v>45</v>
      </c>
      <c r="G304" s="21">
        <v>29</v>
      </c>
      <c r="H304" s="20"/>
      <c r="I304" s="19">
        <f t="shared" si="38"/>
        <v>0</v>
      </c>
      <c r="J304" s="134"/>
      <c r="K304" s="133"/>
    </row>
    <row r="305" spans="1:11" ht="22" customHeight="1" x14ac:dyDescent="0.3">
      <c r="A305" s="23" t="s">
        <v>2615</v>
      </c>
      <c r="B305" s="23" t="s">
        <v>252</v>
      </c>
      <c r="C305" s="42" t="s">
        <v>2617</v>
      </c>
      <c r="D305" s="41" t="s">
        <v>2619</v>
      </c>
      <c r="E305" s="22">
        <v>0.36</v>
      </c>
      <c r="F305" s="36">
        <v>45</v>
      </c>
      <c r="G305" s="21">
        <v>29</v>
      </c>
      <c r="H305" s="20"/>
      <c r="I305" s="19">
        <f t="shared" si="38"/>
        <v>0</v>
      </c>
      <c r="J305" s="134"/>
      <c r="K305" s="133"/>
    </row>
    <row r="306" spans="1:11" ht="22" customHeight="1" x14ac:dyDescent="0.3">
      <c r="A306" s="23" t="s">
        <v>2324</v>
      </c>
      <c r="B306" s="23" t="s">
        <v>252</v>
      </c>
      <c r="C306" s="42" t="s">
        <v>2330</v>
      </c>
      <c r="D306" s="41" t="s">
        <v>2421</v>
      </c>
      <c r="E306" s="22">
        <v>0.32558139534883723</v>
      </c>
      <c r="F306" s="36">
        <v>43</v>
      </c>
      <c r="G306" s="21">
        <v>29</v>
      </c>
      <c r="H306" s="20"/>
      <c r="I306" s="19">
        <f t="shared" si="38"/>
        <v>0</v>
      </c>
      <c r="J306" s="134"/>
      <c r="K306" s="133"/>
    </row>
    <row r="307" spans="1:11" ht="22" customHeight="1" x14ac:dyDescent="0.3">
      <c r="A307" s="23" t="s">
        <v>2325</v>
      </c>
      <c r="B307" s="23" t="s">
        <v>252</v>
      </c>
      <c r="C307" s="42" t="s">
        <v>2331</v>
      </c>
      <c r="D307" s="41" t="s">
        <v>2421</v>
      </c>
      <c r="E307" s="22">
        <v>0.32558139534883723</v>
      </c>
      <c r="F307" s="36">
        <v>43</v>
      </c>
      <c r="G307" s="21">
        <v>29</v>
      </c>
      <c r="H307" s="20"/>
      <c r="I307" s="19">
        <f t="shared" si="38"/>
        <v>0</v>
      </c>
      <c r="J307" s="134"/>
      <c r="K307" s="133"/>
    </row>
    <row r="308" spans="1:11" ht="22" customHeight="1" x14ac:dyDescent="0.3">
      <c r="A308" s="23" t="s">
        <v>2322</v>
      </c>
      <c r="B308" s="23" t="s">
        <v>252</v>
      </c>
      <c r="C308" s="42" t="s">
        <v>2323</v>
      </c>
      <c r="D308" s="41" t="s">
        <v>2329</v>
      </c>
      <c r="E308" s="22">
        <v>0.32558139534883723</v>
      </c>
      <c r="F308" s="36">
        <v>43</v>
      </c>
      <c r="G308" s="21">
        <v>29</v>
      </c>
      <c r="H308" s="20"/>
      <c r="I308" s="19">
        <f t="shared" si="38"/>
        <v>0</v>
      </c>
      <c r="J308" s="134"/>
      <c r="K308" s="133"/>
    </row>
    <row r="309" spans="1:11" ht="22" customHeight="1" x14ac:dyDescent="0.3">
      <c r="A309" s="23" t="s">
        <v>2321</v>
      </c>
      <c r="B309" s="23" t="s">
        <v>252</v>
      </c>
      <c r="C309" s="42" t="s">
        <v>340</v>
      </c>
      <c r="D309" s="41" t="s">
        <v>2329</v>
      </c>
      <c r="E309" s="22">
        <v>0.32558139534883723</v>
      </c>
      <c r="F309" s="36">
        <v>43</v>
      </c>
      <c r="G309" s="21">
        <v>29</v>
      </c>
      <c r="H309" s="20"/>
      <c r="I309" s="19">
        <f t="shared" si="38"/>
        <v>0</v>
      </c>
      <c r="J309" s="134"/>
      <c r="K309" s="133"/>
    </row>
    <row r="310" spans="1:11" ht="22" customHeight="1" x14ac:dyDescent="0.3">
      <c r="A310" s="23" t="s">
        <v>251</v>
      </c>
      <c r="B310" s="23" t="s">
        <v>245</v>
      </c>
      <c r="C310" s="42" t="s">
        <v>380</v>
      </c>
      <c r="D310" s="41" t="s">
        <v>843</v>
      </c>
      <c r="E310" s="26">
        <f t="shared" ref="E310:E325" si="40">1-(G310/F310)</f>
        <v>0.42105263157894735</v>
      </c>
      <c r="F310" s="36">
        <v>57</v>
      </c>
      <c r="G310" s="21">
        <v>33</v>
      </c>
      <c r="H310" s="20"/>
      <c r="I310" s="19">
        <f t="shared" si="38"/>
        <v>0</v>
      </c>
      <c r="J310" s="134"/>
      <c r="K310" s="133"/>
    </row>
    <row r="311" spans="1:11" ht="22" customHeight="1" x14ac:dyDescent="0.3">
      <c r="A311" s="23" t="s">
        <v>1598</v>
      </c>
      <c r="B311" s="23" t="s">
        <v>245</v>
      </c>
      <c r="C311" s="42" t="s">
        <v>250</v>
      </c>
      <c r="D311" s="41" t="s">
        <v>2</v>
      </c>
      <c r="E311" s="26">
        <f t="shared" si="40"/>
        <v>0.40540540540540537</v>
      </c>
      <c r="F311" s="36">
        <v>37</v>
      </c>
      <c r="G311" s="21">
        <v>22</v>
      </c>
      <c r="H311" s="20"/>
      <c r="I311" s="19">
        <f t="shared" si="38"/>
        <v>0</v>
      </c>
      <c r="J311" s="134"/>
      <c r="K311" s="133"/>
    </row>
    <row r="312" spans="1:11" ht="22" customHeight="1" x14ac:dyDescent="0.3">
      <c r="A312" s="23" t="s">
        <v>2633</v>
      </c>
      <c r="B312" s="23" t="s">
        <v>245</v>
      </c>
      <c r="C312" s="42" t="s">
        <v>250</v>
      </c>
      <c r="D312" s="41" t="s">
        <v>3</v>
      </c>
      <c r="E312" s="26">
        <f t="shared" si="40"/>
        <v>0.42000000000000004</v>
      </c>
      <c r="F312" s="36">
        <v>50</v>
      </c>
      <c r="G312" s="21">
        <v>29</v>
      </c>
      <c r="H312" s="20"/>
      <c r="I312" s="19">
        <f t="shared" si="38"/>
        <v>0</v>
      </c>
      <c r="J312" s="134"/>
      <c r="K312" s="133"/>
    </row>
    <row r="313" spans="1:11" ht="22" customHeight="1" x14ac:dyDescent="0.3">
      <c r="A313" s="23" t="s">
        <v>249</v>
      </c>
      <c r="B313" s="23" t="s">
        <v>245</v>
      </c>
      <c r="C313" s="42" t="s">
        <v>250</v>
      </c>
      <c r="D313" s="41" t="s">
        <v>844</v>
      </c>
      <c r="E313" s="26">
        <f t="shared" si="40"/>
        <v>0.43859649122807021</v>
      </c>
      <c r="F313" s="36">
        <v>57</v>
      </c>
      <c r="G313" s="21">
        <v>32</v>
      </c>
      <c r="H313" s="20"/>
      <c r="I313" s="19">
        <f t="shared" si="38"/>
        <v>0</v>
      </c>
      <c r="J313" s="134"/>
      <c r="K313" s="133"/>
    </row>
    <row r="314" spans="1:11" ht="22" customHeight="1" x14ac:dyDescent="0.3">
      <c r="A314" s="23" t="s">
        <v>1595</v>
      </c>
      <c r="B314" s="23" t="s">
        <v>245</v>
      </c>
      <c r="C314" s="42" t="s">
        <v>248</v>
      </c>
      <c r="D314" s="41" t="s">
        <v>2</v>
      </c>
      <c r="E314" s="26">
        <f t="shared" si="40"/>
        <v>0.40540540540540537</v>
      </c>
      <c r="F314" s="36">
        <v>37</v>
      </c>
      <c r="G314" s="21">
        <v>22</v>
      </c>
      <c r="H314" s="20"/>
      <c r="I314" s="19">
        <f t="shared" si="38"/>
        <v>0</v>
      </c>
      <c r="J314" s="134"/>
      <c r="K314" s="133"/>
    </row>
    <row r="315" spans="1:11" ht="22" customHeight="1" x14ac:dyDescent="0.3">
      <c r="A315" s="23" t="s">
        <v>459</v>
      </c>
      <c r="B315" s="23" t="s">
        <v>245</v>
      </c>
      <c r="C315" s="42" t="s">
        <v>248</v>
      </c>
      <c r="D315" s="41" t="s">
        <v>845</v>
      </c>
      <c r="E315" s="26">
        <f t="shared" si="40"/>
        <v>0.42105263157894735</v>
      </c>
      <c r="F315" s="36">
        <v>57</v>
      </c>
      <c r="G315" s="21">
        <v>33</v>
      </c>
      <c r="H315" s="20"/>
      <c r="I315" s="19">
        <f t="shared" si="38"/>
        <v>0</v>
      </c>
      <c r="J315" s="134"/>
      <c r="K315" s="133"/>
    </row>
    <row r="316" spans="1:11" ht="22" customHeight="1" x14ac:dyDescent="0.3">
      <c r="A316" s="23" t="s">
        <v>2326</v>
      </c>
      <c r="B316" s="23" t="s">
        <v>245</v>
      </c>
      <c r="C316" s="42" t="s">
        <v>2327</v>
      </c>
      <c r="D316" s="41" t="s">
        <v>2328</v>
      </c>
      <c r="E316" s="26">
        <f t="shared" si="40"/>
        <v>0.42105263157894735</v>
      </c>
      <c r="F316" s="36">
        <v>57</v>
      </c>
      <c r="G316" s="21">
        <v>33</v>
      </c>
      <c r="H316" s="20"/>
      <c r="I316" s="19">
        <f t="shared" si="38"/>
        <v>0</v>
      </c>
      <c r="J316" s="134"/>
      <c r="K316" s="133"/>
    </row>
    <row r="317" spans="1:11" ht="22" customHeight="1" x14ac:dyDescent="0.3">
      <c r="A317" s="23" t="s">
        <v>460</v>
      </c>
      <c r="B317" s="23" t="s">
        <v>245</v>
      </c>
      <c r="C317" s="42" t="s">
        <v>247</v>
      </c>
      <c r="D317" s="41" t="s">
        <v>424</v>
      </c>
      <c r="E317" s="26">
        <f t="shared" si="40"/>
        <v>0.40350877192982459</v>
      </c>
      <c r="F317" s="36">
        <v>57</v>
      </c>
      <c r="G317" s="21">
        <v>34</v>
      </c>
      <c r="H317" s="20"/>
      <c r="I317" s="19">
        <f t="shared" si="38"/>
        <v>0</v>
      </c>
      <c r="J317" s="134"/>
      <c r="K317" s="133"/>
    </row>
    <row r="318" spans="1:11" ht="22" customHeight="1" x14ac:dyDescent="0.3">
      <c r="A318" s="23" t="s">
        <v>342</v>
      </c>
      <c r="B318" s="23" t="s">
        <v>245</v>
      </c>
      <c r="C318" s="42" t="s">
        <v>343</v>
      </c>
      <c r="D318" s="41" t="s">
        <v>2422</v>
      </c>
      <c r="E318" s="26">
        <f t="shared" si="40"/>
        <v>0.41379310344827591</v>
      </c>
      <c r="F318" s="36">
        <v>29</v>
      </c>
      <c r="G318" s="21">
        <v>17</v>
      </c>
      <c r="H318" s="20"/>
      <c r="I318" s="19">
        <f t="shared" si="38"/>
        <v>0</v>
      </c>
      <c r="J318" s="134"/>
      <c r="K318" s="133"/>
    </row>
    <row r="319" spans="1:11" ht="22" customHeight="1" x14ac:dyDescent="0.3">
      <c r="A319" s="23" t="s">
        <v>461</v>
      </c>
      <c r="B319" s="23" t="s">
        <v>245</v>
      </c>
      <c r="C319" s="42" t="s">
        <v>246</v>
      </c>
      <c r="D319" s="41" t="s">
        <v>846</v>
      </c>
      <c r="E319" s="26">
        <f t="shared" si="40"/>
        <v>0.42105263157894735</v>
      </c>
      <c r="F319" s="36">
        <v>57</v>
      </c>
      <c r="G319" s="21">
        <v>33</v>
      </c>
      <c r="H319" s="20"/>
      <c r="I319" s="19">
        <f t="shared" si="38"/>
        <v>0</v>
      </c>
      <c r="J319" s="134"/>
      <c r="K319" s="133"/>
    </row>
    <row r="320" spans="1:11" ht="22" customHeight="1" x14ac:dyDescent="0.3">
      <c r="A320" s="23" t="s">
        <v>1596</v>
      </c>
      <c r="B320" s="23" t="s">
        <v>245</v>
      </c>
      <c r="C320" s="42" t="s">
        <v>1597</v>
      </c>
      <c r="D320" s="41" t="s">
        <v>2</v>
      </c>
      <c r="E320" s="26">
        <f t="shared" si="40"/>
        <v>0.40540540540540537</v>
      </c>
      <c r="F320" s="36">
        <v>37</v>
      </c>
      <c r="G320" s="21">
        <v>22</v>
      </c>
      <c r="H320" s="20"/>
      <c r="I320" s="19">
        <f t="shared" si="38"/>
        <v>0</v>
      </c>
      <c r="J320" s="134"/>
      <c r="K320" s="133"/>
    </row>
    <row r="321" spans="1:11" ht="22" customHeight="1" x14ac:dyDescent="0.3">
      <c r="A321" s="23" t="s">
        <v>2655</v>
      </c>
      <c r="B321" s="23" t="s">
        <v>245</v>
      </c>
      <c r="C321" s="42" t="s">
        <v>3558</v>
      </c>
      <c r="D321" s="41" t="s">
        <v>2656</v>
      </c>
      <c r="E321" s="26">
        <f t="shared" si="40"/>
        <v>0.44230769230769229</v>
      </c>
      <c r="F321" s="36">
        <v>52</v>
      </c>
      <c r="G321" s="21">
        <v>29</v>
      </c>
      <c r="H321" s="20"/>
      <c r="I321" s="19">
        <f t="shared" si="38"/>
        <v>0</v>
      </c>
      <c r="J321" s="134"/>
      <c r="K321" s="133"/>
    </row>
    <row r="322" spans="1:11" ht="22" customHeight="1" x14ac:dyDescent="0.3">
      <c r="A322" s="23" t="s">
        <v>2632</v>
      </c>
      <c r="B322" s="23" t="s">
        <v>245</v>
      </c>
      <c r="C322" s="42" t="s">
        <v>1597</v>
      </c>
      <c r="D322" s="41" t="s">
        <v>3</v>
      </c>
      <c r="E322" s="26">
        <f t="shared" si="40"/>
        <v>0.42000000000000004</v>
      </c>
      <c r="F322" s="36">
        <v>50</v>
      </c>
      <c r="G322" s="21">
        <v>29</v>
      </c>
      <c r="H322" s="20"/>
      <c r="I322" s="19">
        <f t="shared" si="38"/>
        <v>0</v>
      </c>
      <c r="J322" s="134"/>
      <c r="K322" s="133"/>
    </row>
    <row r="323" spans="1:11" ht="22" customHeight="1" x14ac:dyDescent="0.3">
      <c r="A323" s="23" t="s">
        <v>2634</v>
      </c>
      <c r="B323" s="23" t="s">
        <v>245</v>
      </c>
      <c r="C323" s="42" t="s">
        <v>2637</v>
      </c>
      <c r="D323" s="41" t="s">
        <v>2638</v>
      </c>
      <c r="E323" s="26">
        <f t="shared" si="40"/>
        <v>0.42000000000000004</v>
      </c>
      <c r="F323" s="36">
        <v>50</v>
      </c>
      <c r="G323" s="21">
        <v>29</v>
      </c>
      <c r="H323" s="20"/>
      <c r="I323" s="19">
        <f t="shared" si="38"/>
        <v>0</v>
      </c>
      <c r="J323" s="134"/>
      <c r="K323" s="133"/>
    </row>
    <row r="324" spans="1:11" ht="22" customHeight="1" x14ac:dyDescent="0.3">
      <c r="A324" s="23" t="s">
        <v>2635</v>
      </c>
      <c r="B324" s="23" t="s">
        <v>245</v>
      </c>
      <c r="C324" s="42" t="s">
        <v>2639</v>
      </c>
      <c r="D324" s="41" t="s">
        <v>2638</v>
      </c>
      <c r="E324" s="26">
        <f t="shared" si="40"/>
        <v>0.42000000000000004</v>
      </c>
      <c r="F324" s="36">
        <v>50</v>
      </c>
      <c r="G324" s="21">
        <v>29</v>
      </c>
      <c r="H324" s="20"/>
      <c r="I324" s="19">
        <f t="shared" si="38"/>
        <v>0</v>
      </c>
      <c r="J324" s="134"/>
      <c r="K324" s="133"/>
    </row>
    <row r="325" spans="1:11" ht="22" customHeight="1" x14ac:dyDescent="0.3">
      <c r="A325" s="23" t="s">
        <v>2636</v>
      </c>
      <c r="B325" s="23" t="s">
        <v>245</v>
      </c>
      <c r="C325" s="42" t="s">
        <v>2640</v>
      </c>
      <c r="D325" s="41" t="s">
        <v>2638</v>
      </c>
      <c r="E325" s="26">
        <f t="shared" si="40"/>
        <v>0.42000000000000004</v>
      </c>
      <c r="F325" s="36">
        <v>50</v>
      </c>
      <c r="G325" s="21">
        <v>29</v>
      </c>
      <c r="H325" s="20"/>
      <c r="I325" s="19">
        <f t="shared" si="38"/>
        <v>0</v>
      </c>
      <c r="J325" s="134"/>
      <c r="K325" s="133"/>
    </row>
    <row r="326" spans="1:11" ht="22" customHeight="1" x14ac:dyDescent="0.3">
      <c r="A326" s="23" t="s">
        <v>1599</v>
      </c>
      <c r="B326" s="23" t="s">
        <v>1600</v>
      </c>
      <c r="C326" s="42" t="s">
        <v>1601</v>
      </c>
      <c r="D326" s="41" t="s">
        <v>1643</v>
      </c>
      <c r="E326" s="22">
        <v>0.30303030303030298</v>
      </c>
      <c r="F326" s="36">
        <v>33</v>
      </c>
      <c r="G326" s="21">
        <v>23</v>
      </c>
      <c r="H326" s="20"/>
      <c r="I326" s="19">
        <f t="shared" si="38"/>
        <v>0</v>
      </c>
      <c r="J326" s="134"/>
      <c r="K326" s="133"/>
    </row>
    <row r="327" spans="1:11" ht="21" customHeight="1" x14ac:dyDescent="0.3">
      <c r="A327" s="23" t="s">
        <v>1605</v>
      </c>
      <c r="B327" s="23" t="s">
        <v>1603</v>
      </c>
      <c r="C327" s="42" t="s">
        <v>1606</v>
      </c>
      <c r="D327" s="41" t="s">
        <v>2</v>
      </c>
      <c r="E327" s="22">
        <v>0.3571428571428571</v>
      </c>
      <c r="F327" s="36">
        <v>28</v>
      </c>
      <c r="G327" s="21">
        <v>18</v>
      </c>
      <c r="H327" s="20"/>
      <c r="I327" s="19">
        <f t="shared" si="38"/>
        <v>0</v>
      </c>
      <c r="J327" s="134"/>
      <c r="K327" s="133"/>
    </row>
    <row r="328" spans="1:11" ht="22" customHeight="1" x14ac:dyDescent="0.3">
      <c r="A328" s="23" t="s">
        <v>1602</v>
      </c>
      <c r="B328" s="23" t="s">
        <v>1603</v>
      </c>
      <c r="C328" s="42" t="s">
        <v>1604</v>
      </c>
      <c r="D328" s="41" t="s">
        <v>2</v>
      </c>
      <c r="E328" s="22">
        <v>0.3571428571428571</v>
      </c>
      <c r="F328" s="36">
        <v>28</v>
      </c>
      <c r="G328" s="21">
        <v>18</v>
      </c>
      <c r="H328" s="20"/>
      <c r="I328" s="19">
        <f t="shared" si="38"/>
        <v>0</v>
      </c>
      <c r="J328" s="134"/>
      <c r="K328" s="133"/>
    </row>
    <row r="329" spans="1:11" ht="21.75" customHeight="1" x14ac:dyDescent="0.3">
      <c r="A329" s="23" t="s">
        <v>2332</v>
      </c>
      <c r="B329" s="23" t="s">
        <v>19</v>
      </c>
      <c r="C329" s="42" t="s">
        <v>2333</v>
      </c>
      <c r="D329" s="41" t="s">
        <v>2335</v>
      </c>
      <c r="E329" s="22">
        <v>0.34615384615384615</v>
      </c>
      <c r="F329" s="36">
        <v>52</v>
      </c>
      <c r="G329" s="21">
        <v>34</v>
      </c>
      <c r="H329" s="20"/>
      <c r="I329" s="19">
        <f>G329*H329</f>
        <v>0</v>
      </c>
      <c r="J329" s="134"/>
      <c r="K329" s="133"/>
    </row>
    <row r="330" spans="1:11" ht="22" customHeight="1" x14ac:dyDescent="0.3">
      <c r="A330" s="23" t="s">
        <v>2334</v>
      </c>
      <c r="B330" s="23" t="s">
        <v>19</v>
      </c>
      <c r="C330" s="42" t="s">
        <v>2333</v>
      </c>
      <c r="D330" s="41" t="s">
        <v>3588</v>
      </c>
      <c r="E330" s="22">
        <v>0.36842105263157898</v>
      </c>
      <c r="F330" s="36">
        <v>57</v>
      </c>
      <c r="G330" s="21">
        <v>36</v>
      </c>
      <c r="H330" s="20"/>
      <c r="I330" s="19">
        <f>G330*H330</f>
        <v>0</v>
      </c>
      <c r="J330" s="134"/>
      <c r="K330" s="133"/>
    </row>
    <row r="331" spans="1:11" ht="45.75" customHeight="1" thickBot="1" x14ac:dyDescent="0.4">
      <c r="A331" s="94" t="s">
        <v>36</v>
      </c>
      <c r="B331" s="33" t="s">
        <v>35</v>
      </c>
      <c r="C331" s="32"/>
      <c r="D331" s="31"/>
      <c r="E331" s="30" t="s">
        <v>34</v>
      </c>
      <c r="F331" s="29" t="s">
        <v>33</v>
      </c>
      <c r="G331" s="66" t="s">
        <v>32</v>
      </c>
      <c r="H331" s="28" t="s">
        <v>31</v>
      </c>
      <c r="I331" s="28" t="s">
        <v>30</v>
      </c>
      <c r="J331" s="134"/>
      <c r="K331" s="133"/>
    </row>
    <row r="332" spans="1:11" ht="22" customHeight="1" thickBot="1" x14ac:dyDescent="0.35">
      <c r="A332" s="147" t="s">
        <v>2160</v>
      </c>
      <c r="B332" s="148"/>
      <c r="C332" s="148"/>
      <c r="D332" s="148"/>
      <c r="E332" s="148"/>
      <c r="F332" s="148"/>
      <c r="G332" s="148"/>
      <c r="H332" s="148"/>
      <c r="I332" s="149"/>
      <c r="J332" s="134"/>
      <c r="K332" s="133"/>
    </row>
    <row r="333" spans="1:11" ht="15.75" customHeight="1" x14ac:dyDescent="0.3">
      <c r="A333" s="67"/>
      <c r="B333" s="67"/>
      <c r="C333" s="67"/>
      <c r="D333" s="67"/>
      <c r="E333" s="67"/>
      <c r="F333" s="67"/>
      <c r="G333" s="67"/>
      <c r="H333" s="67"/>
      <c r="I333" s="67"/>
      <c r="J333" s="134"/>
      <c r="K333" s="133"/>
    </row>
    <row r="334" spans="1:11" ht="22" customHeight="1" x14ac:dyDescent="0.3">
      <c r="A334" s="124" t="s">
        <v>2620</v>
      </c>
      <c r="B334" s="23" t="s">
        <v>1607</v>
      </c>
      <c r="C334" s="42" t="s">
        <v>1608</v>
      </c>
      <c r="D334" s="41" t="s">
        <v>2970</v>
      </c>
      <c r="E334" s="24">
        <v>0.53</v>
      </c>
      <c r="F334" s="36">
        <v>36</v>
      </c>
      <c r="G334" s="21">
        <v>17</v>
      </c>
      <c r="H334" s="20"/>
      <c r="I334" s="19">
        <f t="shared" si="38"/>
        <v>0</v>
      </c>
      <c r="J334" s="134"/>
      <c r="K334" s="133"/>
    </row>
    <row r="335" spans="1:11" ht="22" customHeight="1" x14ac:dyDescent="0.3">
      <c r="A335" s="124" t="s">
        <v>2621</v>
      </c>
      <c r="B335" s="23" t="s">
        <v>1607</v>
      </c>
      <c r="C335" s="42" t="s">
        <v>2622</v>
      </c>
      <c r="D335" s="41" t="s">
        <v>2970</v>
      </c>
      <c r="E335" s="24">
        <v>0.53</v>
      </c>
      <c r="F335" s="36">
        <v>36</v>
      </c>
      <c r="G335" s="21">
        <v>17</v>
      </c>
      <c r="H335" s="20"/>
      <c r="I335" s="19">
        <f t="shared" si="38"/>
        <v>0</v>
      </c>
      <c r="J335" s="134"/>
      <c r="K335" s="133"/>
    </row>
    <row r="336" spans="1:11" ht="22" customHeight="1" x14ac:dyDescent="0.3">
      <c r="A336" s="23" t="s">
        <v>2336</v>
      </c>
      <c r="B336" s="23" t="s">
        <v>1607</v>
      </c>
      <c r="C336" s="42" t="s">
        <v>1608</v>
      </c>
      <c r="D336" s="41" t="s">
        <v>1592</v>
      </c>
      <c r="E336" s="26">
        <v>0.45161290322580649</v>
      </c>
      <c r="F336" s="36">
        <v>31</v>
      </c>
      <c r="G336" s="21">
        <v>17</v>
      </c>
      <c r="H336" s="20"/>
      <c r="I336" s="19">
        <f t="shared" si="38"/>
        <v>0</v>
      </c>
      <c r="J336" s="134"/>
      <c r="K336" s="133"/>
    </row>
    <row r="337" spans="1:27" ht="22" customHeight="1" x14ac:dyDescent="0.3">
      <c r="A337" s="23" t="s">
        <v>687</v>
      </c>
      <c r="B337" s="23" t="s">
        <v>688</v>
      </c>
      <c r="C337" s="42" t="s">
        <v>689</v>
      </c>
      <c r="D337" s="41" t="s">
        <v>2423</v>
      </c>
      <c r="E337" s="26">
        <v>0.48</v>
      </c>
      <c r="F337" s="36">
        <v>25</v>
      </c>
      <c r="G337" s="21">
        <v>13</v>
      </c>
      <c r="H337" s="20"/>
      <c r="I337" s="19">
        <f t="shared" si="38"/>
        <v>0</v>
      </c>
      <c r="J337" s="134"/>
      <c r="K337" s="133"/>
    </row>
    <row r="338" spans="1:27" ht="22" customHeight="1" x14ac:dyDescent="0.3">
      <c r="A338" s="23" t="s">
        <v>244</v>
      </c>
      <c r="B338" s="23" t="s">
        <v>240</v>
      </c>
      <c r="C338" s="42" t="s">
        <v>241</v>
      </c>
      <c r="D338" s="41" t="s">
        <v>847</v>
      </c>
      <c r="E338" s="22">
        <f>1-(G338/F338)</f>
        <v>0.35416666666666663</v>
      </c>
      <c r="F338" s="36">
        <v>48</v>
      </c>
      <c r="G338" s="21">
        <v>31</v>
      </c>
      <c r="H338" s="20"/>
      <c r="I338" s="19">
        <f t="shared" si="38"/>
        <v>0</v>
      </c>
      <c r="J338" s="134"/>
      <c r="K338" s="133"/>
    </row>
    <row r="339" spans="1:27" ht="31.5" customHeight="1" x14ac:dyDescent="0.3">
      <c r="A339" s="23" t="s">
        <v>1350</v>
      </c>
      <c r="B339" s="23" t="s">
        <v>240</v>
      </c>
      <c r="C339" s="42" t="s">
        <v>241</v>
      </c>
      <c r="D339" s="41" t="s">
        <v>2166</v>
      </c>
      <c r="E339" s="22">
        <v>0.34482758620689657</v>
      </c>
      <c r="F339" s="36">
        <v>58</v>
      </c>
      <c r="G339" s="21">
        <v>38</v>
      </c>
      <c r="H339" s="20"/>
      <c r="I339" s="19">
        <f t="shared" si="38"/>
        <v>0</v>
      </c>
      <c r="J339" s="134"/>
      <c r="K339" s="133"/>
    </row>
    <row r="340" spans="1:27" ht="22" customHeight="1" x14ac:dyDescent="0.3">
      <c r="A340" s="23" t="s">
        <v>2607</v>
      </c>
      <c r="B340" s="23" t="s">
        <v>240</v>
      </c>
      <c r="C340" s="42" t="s">
        <v>2610</v>
      </c>
      <c r="D340" s="41" t="s">
        <v>2612</v>
      </c>
      <c r="E340" s="24">
        <v>0.51</v>
      </c>
      <c r="F340" s="36">
        <v>43</v>
      </c>
      <c r="G340" s="21">
        <v>21</v>
      </c>
      <c r="H340" s="20"/>
      <c r="I340" s="19">
        <f t="shared" si="38"/>
        <v>0</v>
      </c>
      <c r="J340" s="134"/>
      <c r="K340" s="133"/>
    </row>
    <row r="341" spans="1:27" ht="22" customHeight="1" x14ac:dyDescent="0.3">
      <c r="A341" s="23" t="s">
        <v>339</v>
      </c>
      <c r="B341" s="23" t="s">
        <v>240</v>
      </c>
      <c r="C341" s="42" t="s">
        <v>243</v>
      </c>
      <c r="D341" s="41" t="s">
        <v>242</v>
      </c>
      <c r="E341" s="22">
        <f>1-(G341/F341)</f>
        <v>0.35416666666666663</v>
      </c>
      <c r="F341" s="36">
        <v>48</v>
      </c>
      <c r="G341" s="21">
        <v>31</v>
      </c>
      <c r="H341" s="20"/>
      <c r="I341" s="19">
        <f t="shared" si="38"/>
        <v>0</v>
      </c>
      <c r="J341" s="134"/>
      <c r="K341" s="133"/>
    </row>
    <row r="342" spans="1:27" ht="22" customHeight="1" x14ac:dyDescent="0.3">
      <c r="A342" s="23" t="s">
        <v>2608</v>
      </c>
      <c r="B342" s="23" t="s">
        <v>240</v>
      </c>
      <c r="C342" s="42" t="s">
        <v>2609</v>
      </c>
      <c r="D342" s="41" t="s">
        <v>2611</v>
      </c>
      <c r="E342" s="24">
        <v>0.51</v>
      </c>
      <c r="F342" s="36">
        <v>43</v>
      </c>
      <c r="G342" s="21">
        <v>21</v>
      </c>
      <c r="H342" s="20"/>
      <c r="I342" s="19">
        <f t="shared" si="38"/>
        <v>0</v>
      </c>
      <c r="J342" s="134"/>
      <c r="K342" s="133"/>
    </row>
    <row r="343" spans="1:27" ht="22" customHeight="1" x14ac:dyDescent="0.3">
      <c r="A343" s="23" t="s">
        <v>2606</v>
      </c>
      <c r="B343" s="23" t="s">
        <v>240</v>
      </c>
      <c r="C343" s="42" t="s">
        <v>2609</v>
      </c>
      <c r="D343" s="41" t="s">
        <v>2613</v>
      </c>
      <c r="E343" s="22">
        <f>1-(G343/F343)</f>
        <v>0.36206896551724133</v>
      </c>
      <c r="F343" s="36">
        <v>58</v>
      </c>
      <c r="G343" s="21">
        <v>37</v>
      </c>
      <c r="H343" s="20"/>
      <c r="I343" s="19">
        <f t="shared" si="38"/>
        <v>0</v>
      </c>
      <c r="J343" s="134"/>
      <c r="K343" s="133"/>
    </row>
    <row r="344" spans="1:27" ht="22" customHeight="1" x14ac:dyDescent="0.3">
      <c r="A344" s="23" t="s">
        <v>2623</v>
      </c>
      <c r="B344" s="23" t="s">
        <v>2624</v>
      </c>
      <c r="C344" s="42" t="s">
        <v>2625</v>
      </c>
      <c r="D344" s="41" t="s">
        <v>78</v>
      </c>
      <c r="E344" s="24">
        <v>0.56000000000000005</v>
      </c>
      <c r="F344" s="36">
        <v>48</v>
      </c>
      <c r="G344" s="21">
        <v>21</v>
      </c>
      <c r="H344" s="20"/>
      <c r="I344" s="19">
        <f t="shared" si="38"/>
        <v>0</v>
      </c>
      <c r="J344" s="134"/>
      <c r="K344" s="133"/>
    </row>
    <row r="345" spans="1:27" ht="22" customHeight="1" x14ac:dyDescent="0.3">
      <c r="A345" s="23" t="s">
        <v>2641</v>
      </c>
      <c r="B345" s="23" t="s">
        <v>2642</v>
      </c>
      <c r="C345" s="42" t="s">
        <v>2644</v>
      </c>
      <c r="D345" s="41" t="s">
        <v>2426</v>
      </c>
      <c r="E345" s="22">
        <f t="shared" ref="E345:E346" si="41">1-(G345/F345)</f>
        <v>0.33333333333333337</v>
      </c>
      <c r="F345" s="36">
        <v>48</v>
      </c>
      <c r="G345" s="21">
        <v>32</v>
      </c>
      <c r="H345" s="20"/>
      <c r="I345" s="19">
        <f t="shared" si="38"/>
        <v>0</v>
      </c>
      <c r="J345" s="134"/>
      <c r="K345" s="133"/>
    </row>
    <row r="346" spans="1:27" ht="22" customHeight="1" x14ac:dyDescent="0.3">
      <c r="A346" s="23" t="s">
        <v>2643</v>
      </c>
      <c r="B346" s="23" t="s">
        <v>2642</v>
      </c>
      <c r="C346" s="42" t="s">
        <v>2644</v>
      </c>
      <c r="D346" s="41" t="s">
        <v>3</v>
      </c>
      <c r="E346" s="22">
        <f t="shared" si="41"/>
        <v>0.33333333333333337</v>
      </c>
      <c r="F346" s="36">
        <v>63</v>
      </c>
      <c r="G346" s="21">
        <v>42</v>
      </c>
      <c r="H346" s="20"/>
      <c r="I346" s="19">
        <f t="shared" si="38"/>
        <v>0</v>
      </c>
      <c r="J346" s="134"/>
      <c r="K346" s="133"/>
    </row>
    <row r="347" spans="1:27" ht="20.25" customHeight="1" x14ac:dyDescent="0.3">
      <c r="A347" s="23" t="s">
        <v>1609</v>
      </c>
      <c r="B347" s="23" t="s">
        <v>1610</v>
      </c>
      <c r="C347" s="42" t="s">
        <v>1611</v>
      </c>
      <c r="D347" s="41" t="s">
        <v>1612</v>
      </c>
      <c r="E347" s="24">
        <v>0.5</v>
      </c>
      <c r="F347" s="36">
        <v>26</v>
      </c>
      <c r="G347" s="21">
        <v>13</v>
      </c>
      <c r="H347" s="20"/>
      <c r="I347" s="19">
        <f t="shared" si="38"/>
        <v>0</v>
      </c>
      <c r="J347" s="134"/>
      <c r="K347" s="133"/>
    </row>
    <row r="348" spans="1:27" ht="19.5" customHeight="1" thickBot="1" x14ac:dyDescent="0.4">
      <c r="A348" s="94"/>
      <c r="B348" s="33"/>
      <c r="C348" s="32"/>
      <c r="D348" s="31"/>
      <c r="E348" s="30"/>
      <c r="F348" s="29"/>
      <c r="G348" s="66"/>
      <c r="H348" s="28"/>
      <c r="I348" s="28"/>
      <c r="J348" s="134"/>
      <c r="K348" s="133"/>
    </row>
    <row r="349" spans="1:27" ht="22" customHeight="1" thickBot="1" x14ac:dyDescent="0.35">
      <c r="A349" s="147" t="s">
        <v>3536</v>
      </c>
      <c r="B349" s="148"/>
      <c r="C349" s="148"/>
      <c r="D349" s="148"/>
      <c r="E349" s="148"/>
      <c r="F349" s="148"/>
      <c r="G349" s="148"/>
      <c r="H349" s="148"/>
      <c r="I349" s="149"/>
      <c r="J349" s="134"/>
      <c r="K349" s="133"/>
    </row>
    <row r="350" spans="1:27" ht="15" customHeight="1" x14ac:dyDescent="0.3">
      <c r="A350" s="125"/>
      <c r="B350" s="126"/>
      <c r="C350" s="126"/>
      <c r="D350" s="126"/>
      <c r="E350" s="126"/>
      <c r="F350" s="126"/>
      <c r="G350" s="126"/>
      <c r="H350" s="126"/>
      <c r="I350" s="127"/>
      <c r="J350" s="134"/>
      <c r="K350" s="133"/>
    </row>
    <row r="351" spans="1:27" s="52" customFormat="1" ht="30" customHeight="1" x14ac:dyDescent="0.35">
      <c r="A351" s="23" t="s">
        <v>2779</v>
      </c>
      <c r="B351" s="23" t="s">
        <v>2780</v>
      </c>
      <c r="C351" s="42" t="s">
        <v>2787</v>
      </c>
      <c r="D351" s="41" t="s">
        <v>3541</v>
      </c>
      <c r="E351" s="24">
        <f>1-(G351/F351)</f>
        <v>0.73499999999999999</v>
      </c>
      <c r="F351" s="36">
        <v>200</v>
      </c>
      <c r="G351" s="21">
        <v>53</v>
      </c>
      <c r="H351" s="20"/>
      <c r="I351" s="19">
        <f t="shared" ref="I351:I358" si="42">G351*H351</f>
        <v>0</v>
      </c>
      <c r="J351" s="134"/>
      <c r="K351" s="133"/>
      <c r="L351" s="49"/>
      <c r="M351" s="49"/>
      <c r="O351" s="49"/>
    </row>
    <row r="352" spans="1:27" ht="26.25" customHeight="1" x14ac:dyDescent="0.35">
      <c r="A352" s="23" t="s">
        <v>2777</v>
      </c>
      <c r="B352" s="23" t="s">
        <v>693</v>
      </c>
      <c r="C352" s="42" t="s">
        <v>2785</v>
      </c>
      <c r="D352" s="41" t="s">
        <v>2783</v>
      </c>
      <c r="E352" s="24">
        <f>1-(G352/F352)</f>
        <v>0.62790697674418605</v>
      </c>
      <c r="F352" s="36">
        <v>129</v>
      </c>
      <c r="G352" s="21">
        <v>48</v>
      </c>
      <c r="H352" s="20"/>
      <c r="I352" s="19">
        <f t="shared" si="42"/>
        <v>0</v>
      </c>
      <c r="J352" s="134"/>
      <c r="K352" s="133"/>
      <c r="N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s="52" customFormat="1" ht="26.25" customHeight="1" x14ac:dyDescent="0.35">
      <c r="A353" s="23" t="s">
        <v>2776</v>
      </c>
      <c r="B353" s="23" t="s">
        <v>693</v>
      </c>
      <c r="C353" s="42" t="s">
        <v>2784</v>
      </c>
      <c r="D353" s="41" t="s">
        <v>2783</v>
      </c>
      <c r="E353" s="24">
        <f>1-(G353/F353)</f>
        <v>0.64341085271317833</v>
      </c>
      <c r="F353" s="36">
        <v>129</v>
      </c>
      <c r="G353" s="21">
        <v>46</v>
      </c>
      <c r="H353" s="20"/>
      <c r="I353" s="19">
        <f t="shared" si="42"/>
        <v>0</v>
      </c>
      <c r="J353" s="134"/>
      <c r="K353" s="133"/>
      <c r="L353" s="49"/>
      <c r="M353" s="49"/>
      <c r="O353" s="49"/>
    </row>
    <row r="354" spans="1:27" s="52" customFormat="1" ht="26.25" customHeight="1" x14ac:dyDescent="0.35">
      <c r="A354" s="23" t="s">
        <v>2778</v>
      </c>
      <c r="B354" s="23" t="s">
        <v>693</v>
      </c>
      <c r="C354" s="42" t="s">
        <v>2786</v>
      </c>
      <c r="D354" s="41" t="s">
        <v>2783</v>
      </c>
      <c r="E354" s="24">
        <f>1-(G354/F354)</f>
        <v>0.64341085271317833</v>
      </c>
      <c r="F354" s="36">
        <v>129</v>
      </c>
      <c r="G354" s="21">
        <v>46</v>
      </c>
      <c r="H354" s="20"/>
      <c r="I354" s="19">
        <f t="shared" si="42"/>
        <v>0</v>
      </c>
      <c r="J354" s="134"/>
      <c r="K354" s="133"/>
      <c r="L354" s="49"/>
      <c r="M354" s="49"/>
      <c r="O354" s="49"/>
    </row>
    <row r="355" spans="1:27" s="52" customFormat="1" ht="27" customHeight="1" x14ac:dyDescent="0.35">
      <c r="A355" s="23" t="s">
        <v>2781</v>
      </c>
      <c r="B355" s="23" t="s">
        <v>119</v>
      </c>
      <c r="C355" s="42" t="s">
        <v>2788</v>
      </c>
      <c r="D355" s="41" t="s">
        <v>2789</v>
      </c>
      <c r="E355" s="22">
        <f>1-(G355/F355)</f>
        <v>0.25</v>
      </c>
      <c r="F355" s="36">
        <v>84</v>
      </c>
      <c r="G355" s="21">
        <v>63</v>
      </c>
      <c r="H355" s="20"/>
      <c r="I355" s="19">
        <f t="shared" si="42"/>
        <v>0</v>
      </c>
      <c r="J355" s="134"/>
      <c r="K355" s="133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1:27" s="52" customFormat="1" ht="25.5" customHeight="1" x14ac:dyDescent="0.35">
      <c r="A356" s="23" t="s">
        <v>1713</v>
      </c>
      <c r="B356" s="23" t="s">
        <v>1714</v>
      </c>
      <c r="C356" s="42" t="s">
        <v>2378</v>
      </c>
      <c r="D356" s="41" t="s">
        <v>2170</v>
      </c>
      <c r="E356" s="26">
        <v>0.47499999999999998</v>
      </c>
      <c r="F356" s="36">
        <v>40</v>
      </c>
      <c r="G356" s="21">
        <v>21</v>
      </c>
      <c r="H356" s="20"/>
      <c r="I356" s="19">
        <f t="shared" si="42"/>
        <v>0</v>
      </c>
      <c r="J356" s="134"/>
      <c r="K356" s="133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1:27" ht="25.5" customHeight="1" x14ac:dyDescent="0.35">
      <c r="A357" s="23" t="s">
        <v>2374</v>
      </c>
      <c r="B357" s="23" t="s">
        <v>1714</v>
      </c>
      <c r="C357" s="42" t="s">
        <v>2375</v>
      </c>
      <c r="D357" s="41" t="s">
        <v>3542</v>
      </c>
      <c r="E357" s="26">
        <v>0.4285714285714286</v>
      </c>
      <c r="F357" s="36">
        <v>35</v>
      </c>
      <c r="G357" s="21">
        <v>20</v>
      </c>
      <c r="H357" s="20"/>
      <c r="I357" s="19">
        <f t="shared" si="42"/>
        <v>0</v>
      </c>
      <c r="J357" s="134"/>
      <c r="K357" s="133"/>
      <c r="N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1:27" s="52" customFormat="1" ht="25.5" customHeight="1" x14ac:dyDescent="0.35">
      <c r="A358" s="23" t="s">
        <v>2376</v>
      </c>
      <c r="B358" s="23" t="s">
        <v>1714</v>
      </c>
      <c r="C358" s="42" t="s">
        <v>2377</v>
      </c>
      <c r="D358" s="41" t="s">
        <v>2170</v>
      </c>
      <c r="E358" s="26">
        <v>0.4358974358974359</v>
      </c>
      <c r="F358" s="36">
        <v>39</v>
      </c>
      <c r="G358" s="21">
        <v>22</v>
      </c>
      <c r="H358" s="20"/>
      <c r="I358" s="19">
        <f t="shared" si="42"/>
        <v>0</v>
      </c>
      <c r="J358" s="134"/>
      <c r="K358" s="133"/>
      <c r="L358" s="49"/>
      <c r="M358" s="49"/>
      <c r="O358" s="49"/>
    </row>
    <row r="359" spans="1:27" ht="25.5" customHeight="1" x14ac:dyDescent="0.3">
      <c r="A359" s="23" t="s">
        <v>2782</v>
      </c>
      <c r="B359" s="23" t="s">
        <v>381</v>
      </c>
      <c r="C359" s="42" t="s">
        <v>2790</v>
      </c>
      <c r="D359" s="41" t="s">
        <v>3543</v>
      </c>
      <c r="E359" s="22">
        <f t="shared" ref="E359" si="43">1-(G359/F359)</f>
        <v>0.13131313131313127</v>
      </c>
      <c r="F359" s="36">
        <v>99</v>
      </c>
      <c r="G359" s="21">
        <v>86</v>
      </c>
      <c r="H359" s="20"/>
      <c r="I359" s="19">
        <f t="shared" ref="I359" si="44">G359*H359</f>
        <v>0</v>
      </c>
      <c r="J359" s="134"/>
      <c r="K359" s="133"/>
    </row>
    <row r="360" spans="1:27" ht="22" customHeight="1" thickBot="1" x14ac:dyDescent="0.35">
      <c r="A360" s="23"/>
      <c r="B360" s="23"/>
      <c r="C360" s="53"/>
      <c r="D360" s="48"/>
      <c r="E360" s="116"/>
      <c r="F360" s="54"/>
      <c r="G360" s="55"/>
      <c r="H360" s="56"/>
      <c r="I360" s="114"/>
      <c r="J360" s="134"/>
      <c r="K360" s="133"/>
    </row>
    <row r="361" spans="1:27" ht="22" customHeight="1" thickBot="1" x14ac:dyDescent="0.35">
      <c r="A361" s="147" t="s">
        <v>425</v>
      </c>
      <c r="B361" s="148"/>
      <c r="C361" s="148"/>
      <c r="D361" s="148"/>
      <c r="E361" s="148"/>
      <c r="F361" s="148"/>
      <c r="G361" s="148"/>
      <c r="H361" s="148"/>
      <c r="I361" s="149"/>
      <c r="J361" s="134"/>
      <c r="K361" s="133"/>
    </row>
    <row r="362" spans="1:27" ht="13.5" customHeight="1" x14ac:dyDescent="0.3">
      <c r="A362" s="63"/>
      <c r="B362" s="63"/>
      <c r="C362" s="64"/>
      <c r="D362" s="48"/>
      <c r="E362" s="65"/>
      <c r="F362" s="54"/>
      <c r="G362" s="55"/>
      <c r="H362" s="56"/>
      <c r="I362" s="57">
        <f t="shared" si="38"/>
        <v>0</v>
      </c>
      <c r="J362" s="134"/>
      <c r="K362" s="133"/>
    </row>
    <row r="363" spans="1:27" ht="24" customHeight="1" x14ac:dyDescent="0.3">
      <c r="A363" s="23" t="s">
        <v>1645</v>
      </c>
      <c r="B363" s="23" t="s">
        <v>1616</v>
      </c>
      <c r="C363" s="42" t="s">
        <v>1647</v>
      </c>
      <c r="D363" s="41" t="s">
        <v>2167</v>
      </c>
      <c r="E363" s="22">
        <v>0.25</v>
      </c>
      <c r="F363" s="36">
        <v>32</v>
      </c>
      <c r="G363" s="21">
        <v>24</v>
      </c>
      <c r="H363" s="20"/>
      <c r="I363" s="19">
        <f t="shared" si="38"/>
        <v>0</v>
      </c>
      <c r="J363" s="134"/>
      <c r="K363" s="133"/>
    </row>
    <row r="364" spans="1:27" ht="24" customHeight="1" x14ac:dyDescent="0.3">
      <c r="A364" s="23" t="s">
        <v>1615</v>
      </c>
      <c r="B364" s="23" t="s">
        <v>1616</v>
      </c>
      <c r="C364" s="42" t="s">
        <v>1642</v>
      </c>
      <c r="D364" s="41" t="s">
        <v>2167</v>
      </c>
      <c r="E364" s="22">
        <v>0.25</v>
      </c>
      <c r="F364" s="36">
        <v>32</v>
      </c>
      <c r="G364" s="21">
        <v>24</v>
      </c>
      <c r="H364" s="20"/>
      <c r="I364" s="19">
        <f t="shared" si="38"/>
        <v>0</v>
      </c>
      <c r="J364" s="134"/>
      <c r="K364" s="133"/>
    </row>
    <row r="365" spans="1:27" ht="32.25" customHeight="1" x14ac:dyDescent="0.3">
      <c r="A365" s="23" t="s">
        <v>1623</v>
      </c>
      <c r="B365" s="23" t="s">
        <v>1616</v>
      </c>
      <c r="C365" s="42" t="s">
        <v>1641</v>
      </c>
      <c r="D365" s="41" t="s">
        <v>1634</v>
      </c>
      <c r="E365" s="22">
        <v>0.25714285714285712</v>
      </c>
      <c r="F365" s="36">
        <v>35</v>
      </c>
      <c r="G365" s="21">
        <v>26</v>
      </c>
      <c r="H365" s="20"/>
      <c r="I365" s="19">
        <f t="shared" si="38"/>
        <v>0</v>
      </c>
      <c r="J365" s="134"/>
      <c r="K365" s="133"/>
    </row>
    <row r="366" spans="1:27" ht="31.5" customHeight="1" x14ac:dyDescent="0.3">
      <c r="A366" s="23" t="s">
        <v>1624</v>
      </c>
      <c r="B366" s="23" t="s">
        <v>1616</v>
      </c>
      <c r="C366" s="42" t="s">
        <v>1639</v>
      </c>
      <c r="D366" s="41" t="s">
        <v>1635</v>
      </c>
      <c r="E366" s="22">
        <v>0.25714285714285712</v>
      </c>
      <c r="F366" s="36">
        <v>35</v>
      </c>
      <c r="G366" s="21">
        <v>26</v>
      </c>
      <c r="H366" s="20"/>
      <c r="I366" s="19">
        <f t="shared" si="38"/>
        <v>0</v>
      </c>
      <c r="J366" s="134"/>
      <c r="K366" s="133"/>
    </row>
    <row r="367" spans="1:27" ht="31.5" customHeight="1" x14ac:dyDescent="0.3">
      <c r="A367" s="23" t="s">
        <v>1625</v>
      </c>
      <c r="B367" s="23" t="s">
        <v>1616</v>
      </c>
      <c r="C367" s="42" t="s">
        <v>1640</v>
      </c>
      <c r="D367" s="41" t="s">
        <v>1636</v>
      </c>
      <c r="E367" s="22">
        <v>0.31428571428571428</v>
      </c>
      <c r="F367" s="36">
        <v>35</v>
      </c>
      <c r="G367" s="21">
        <v>24</v>
      </c>
      <c r="H367" s="20"/>
      <c r="I367" s="19">
        <f t="shared" si="38"/>
        <v>0</v>
      </c>
      <c r="J367" s="134"/>
      <c r="K367" s="133"/>
    </row>
    <row r="368" spans="1:27" ht="24" customHeight="1" x14ac:dyDescent="0.3">
      <c r="A368" s="23" t="s">
        <v>1626</v>
      </c>
      <c r="B368" s="23" t="s">
        <v>1616</v>
      </c>
      <c r="C368" s="42" t="s">
        <v>1638</v>
      </c>
      <c r="D368" s="41" t="s">
        <v>1627</v>
      </c>
      <c r="E368" s="22">
        <v>0.31428571428571428</v>
      </c>
      <c r="F368" s="36">
        <v>35</v>
      </c>
      <c r="G368" s="21">
        <v>24</v>
      </c>
      <c r="H368" s="20"/>
      <c r="I368" s="19">
        <f t="shared" si="38"/>
        <v>0</v>
      </c>
      <c r="J368" s="134"/>
      <c r="K368" s="133"/>
    </row>
    <row r="369" spans="1:11" ht="24.75" customHeight="1" x14ac:dyDescent="0.3">
      <c r="A369" s="23" t="s">
        <v>1618</v>
      </c>
      <c r="B369" s="23" t="s">
        <v>1616</v>
      </c>
      <c r="C369" s="42" t="s">
        <v>1628</v>
      </c>
      <c r="D369" s="41" t="s">
        <v>1629</v>
      </c>
      <c r="E369" s="22">
        <v>0.29411764705882348</v>
      </c>
      <c r="F369" s="36">
        <v>17</v>
      </c>
      <c r="G369" s="21">
        <v>12</v>
      </c>
      <c r="H369" s="20"/>
      <c r="I369" s="19">
        <f t="shared" si="38"/>
        <v>0</v>
      </c>
      <c r="J369" s="134"/>
      <c r="K369" s="133"/>
    </row>
    <row r="370" spans="1:11" ht="24.75" customHeight="1" x14ac:dyDescent="0.3">
      <c r="A370" s="23" t="s">
        <v>1619</v>
      </c>
      <c r="B370" s="23" t="s">
        <v>1616</v>
      </c>
      <c r="C370" s="42" t="s">
        <v>1630</v>
      </c>
      <c r="D370" s="41" t="s">
        <v>1629</v>
      </c>
      <c r="E370" s="22">
        <v>0.29411764705882348</v>
      </c>
      <c r="F370" s="36">
        <v>17</v>
      </c>
      <c r="G370" s="21">
        <v>12</v>
      </c>
      <c r="H370" s="20"/>
      <c r="I370" s="19">
        <f t="shared" si="38"/>
        <v>0</v>
      </c>
      <c r="J370" s="134"/>
      <c r="K370" s="133"/>
    </row>
    <row r="371" spans="1:11" ht="24.75" customHeight="1" x14ac:dyDescent="0.3">
      <c r="A371" s="23" t="s">
        <v>1644</v>
      </c>
      <c r="B371" s="23" t="s">
        <v>1616</v>
      </c>
      <c r="C371" s="42" t="s">
        <v>1646</v>
      </c>
      <c r="D371" s="41" t="s">
        <v>1629</v>
      </c>
      <c r="E371" s="22">
        <v>0.29411764705882348</v>
      </c>
      <c r="F371" s="36">
        <v>17</v>
      </c>
      <c r="G371" s="21">
        <v>12</v>
      </c>
      <c r="H371" s="20"/>
      <c r="I371" s="19">
        <f t="shared" si="38"/>
        <v>0</v>
      </c>
      <c r="J371" s="134"/>
      <c r="K371" s="133"/>
    </row>
    <row r="372" spans="1:11" ht="24.75" customHeight="1" x14ac:dyDescent="0.3">
      <c r="A372" s="23" t="s">
        <v>1617</v>
      </c>
      <c r="B372" s="23" t="s">
        <v>1616</v>
      </c>
      <c r="C372" s="42" t="s">
        <v>1631</v>
      </c>
      <c r="D372" s="41" t="s">
        <v>1629</v>
      </c>
      <c r="E372" s="22">
        <v>0.29411764705882348</v>
      </c>
      <c r="F372" s="36">
        <v>17</v>
      </c>
      <c r="G372" s="21">
        <v>12</v>
      </c>
      <c r="H372" s="20"/>
      <c r="I372" s="19">
        <f t="shared" si="38"/>
        <v>0</v>
      </c>
      <c r="J372" s="134"/>
      <c r="K372" s="133"/>
    </row>
    <row r="373" spans="1:11" ht="24.75" customHeight="1" x14ac:dyDescent="0.3">
      <c r="A373" s="23" t="s">
        <v>1620</v>
      </c>
      <c r="B373" s="23" t="s">
        <v>1616</v>
      </c>
      <c r="C373" s="42" t="s">
        <v>1632</v>
      </c>
      <c r="D373" s="41" t="s">
        <v>1629</v>
      </c>
      <c r="E373" s="22">
        <v>0.29411764705882348</v>
      </c>
      <c r="F373" s="36">
        <v>17</v>
      </c>
      <c r="G373" s="21">
        <v>12</v>
      </c>
      <c r="H373" s="20"/>
      <c r="I373" s="19">
        <f t="shared" si="38"/>
        <v>0</v>
      </c>
      <c r="J373" s="134"/>
      <c r="K373" s="133"/>
    </row>
    <row r="374" spans="1:11" ht="24.75" customHeight="1" x14ac:dyDescent="0.3">
      <c r="A374" s="23" t="s">
        <v>1621</v>
      </c>
      <c r="B374" s="23" t="s">
        <v>1616</v>
      </c>
      <c r="C374" s="42" t="s">
        <v>1633</v>
      </c>
      <c r="D374" s="41" t="s">
        <v>1629</v>
      </c>
      <c r="E374" s="22">
        <v>0.29411764705882348</v>
      </c>
      <c r="F374" s="36">
        <v>17</v>
      </c>
      <c r="G374" s="21">
        <v>12</v>
      </c>
      <c r="H374" s="20"/>
      <c r="I374" s="19">
        <f t="shared" si="38"/>
        <v>0</v>
      </c>
      <c r="J374" s="134"/>
      <c r="K374" s="133"/>
    </row>
    <row r="375" spans="1:11" ht="34.5" customHeight="1" x14ac:dyDescent="0.3">
      <c r="A375" s="23" t="s">
        <v>1622</v>
      </c>
      <c r="B375" s="23" t="s">
        <v>1616</v>
      </c>
      <c r="C375" s="42" t="s">
        <v>1637</v>
      </c>
      <c r="D375" s="41" t="s">
        <v>1634</v>
      </c>
      <c r="E375" s="22">
        <v>0.2857142857142857</v>
      </c>
      <c r="F375" s="36">
        <v>35</v>
      </c>
      <c r="G375" s="21">
        <v>25</v>
      </c>
      <c r="H375" s="20"/>
      <c r="I375" s="19">
        <f t="shared" si="38"/>
        <v>0</v>
      </c>
      <c r="J375" s="134"/>
      <c r="K375" s="133"/>
    </row>
    <row r="376" spans="1:11" ht="24" customHeight="1" x14ac:dyDescent="0.3">
      <c r="A376" s="23" t="s">
        <v>1040</v>
      </c>
      <c r="B376" s="23" t="s">
        <v>133</v>
      </c>
      <c r="C376" s="42" t="s">
        <v>2168</v>
      </c>
      <c r="D376" s="41" t="s">
        <v>1041</v>
      </c>
      <c r="E376" s="22">
        <f>1-(G376/F376)</f>
        <v>0.26881720430107525</v>
      </c>
      <c r="F376" s="36">
        <v>93</v>
      </c>
      <c r="G376" s="21">
        <v>68</v>
      </c>
      <c r="H376" s="20"/>
      <c r="I376" s="19">
        <f t="shared" si="38"/>
        <v>0</v>
      </c>
      <c r="J376" s="134"/>
      <c r="K376" s="133"/>
    </row>
    <row r="377" spans="1:11" ht="34.5" customHeight="1" x14ac:dyDescent="0.3">
      <c r="A377" s="23" t="s">
        <v>462</v>
      </c>
      <c r="B377" s="23" t="s">
        <v>133</v>
      </c>
      <c r="C377" s="42" t="s">
        <v>239</v>
      </c>
      <c r="D377" s="41" t="s">
        <v>426</v>
      </c>
      <c r="E377" s="22">
        <f>1-(G377/F377)</f>
        <v>0.33834586466165417</v>
      </c>
      <c r="F377" s="36">
        <v>133</v>
      </c>
      <c r="G377" s="21">
        <v>88</v>
      </c>
      <c r="H377" s="20"/>
      <c r="I377" s="19">
        <f t="shared" si="38"/>
        <v>0</v>
      </c>
      <c r="J377" s="134"/>
      <c r="K377" s="133"/>
    </row>
    <row r="378" spans="1:11" ht="24" customHeight="1" x14ac:dyDescent="0.3">
      <c r="A378" s="23" t="s">
        <v>2337</v>
      </c>
      <c r="B378" s="23" t="s">
        <v>133</v>
      </c>
      <c r="C378" s="42" t="s">
        <v>2338</v>
      </c>
      <c r="D378" s="41" t="s">
        <v>2351</v>
      </c>
      <c r="E378" s="22">
        <v>0.25555555555555554</v>
      </c>
      <c r="F378" s="36">
        <v>90</v>
      </c>
      <c r="G378" s="21">
        <v>67</v>
      </c>
      <c r="H378" s="20"/>
      <c r="I378" s="19">
        <f t="shared" si="38"/>
        <v>0</v>
      </c>
      <c r="J378" s="134"/>
      <c r="K378" s="133"/>
    </row>
    <row r="379" spans="1:11" ht="24" customHeight="1" x14ac:dyDescent="0.3">
      <c r="A379" s="23" t="s">
        <v>2350</v>
      </c>
      <c r="B379" s="23" t="s">
        <v>133</v>
      </c>
      <c r="C379" s="42" t="s">
        <v>2361</v>
      </c>
      <c r="D379" s="41" t="s">
        <v>2366</v>
      </c>
      <c r="E379" s="22">
        <v>0.26027397260273977</v>
      </c>
      <c r="F379" s="36">
        <v>73</v>
      </c>
      <c r="G379" s="21">
        <v>54</v>
      </c>
      <c r="H379" s="20"/>
      <c r="I379" s="19">
        <f t="shared" si="38"/>
        <v>0</v>
      </c>
      <c r="J379" s="134"/>
      <c r="K379" s="133"/>
    </row>
    <row r="380" spans="1:11" ht="24" customHeight="1" x14ac:dyDescent="0.3">
      <c r="A380" s="23" t="s">
        <v>2345</v>
      </c>
      <c r="B380" s="23" t="s">
        <v>133</v>
      </c>
      <c r="C380" s="42" t="s">
        <v>2359</v>
      </c>
      <c r="D380" s="41" t="s">
        <v>2360</v>
      </c>
      <c r="E380" s="22">
        <v>0.2615384615384615</v>
      </c>
      <c r="F380" s="36">
        <v>130</v>
      </c>
      <c r="G380" s="21">
        <v>96</v>
      </c>
      <c r="H380" s="20"/>
      <c r="I380" s="19">
        <f t="shared" si="38"/>
        <v>0</v>
      </c>
      <c r="J380" s="134"/>
      <c r="K380" s="133"/>
    </row>
    <row r="381" spans="1:11" ht="33.75" customHeight="1" x14ac:dyDescent="0.3">
      <c r="A381" s="23" t="s">
        <v>463</v>
      </c>
      <c r="B381" s="23" t="s">
        <v>133</v>
      </c>
      <c r="C381" s="42" t="s">
        <v>238</v>
      </c>
      <c r="D381" s="41" t="s">
        <v>237</v>
      </c>
      <c r="E381" s="22">
        <f>1-(G381/F381)</f>
        <v>0.27272727272727271</v>
      </c>
      <c r="F381" s="36">
        <v>121</v>
      </c>
      <c r="G381" s="21">
        <v>88</v>
      </c>
      <c r="H381" s="20"/>
      <c r="I381" s="19">
        <f t="shared" si="38"/>
        <v>0</v>
      </c>
      <c r="J381" s="134"/>
      <c r="K381" s="133"/>
    </row>
    <row r="382" spans="1:11" ht="32.25" customHeight="1" x14ac:dyDescent="0.3">
      <c r="A382" s="23" t="s">
        <v>464</v>
      </c>
      <c r="B382" s="23" t="s">
        <v>133</v>
      </c>
      <c r="C382" s="42" t="s">
        <v>236</v>
      </c>
      <c r="D382" s="41" t="s">
        <v>235</v>
      </c>
      <c r="E382" s="22">
        <f>1-(G382/F382)</f>
        <v>0.36111111111111116</v>
      </c>
      <c r="F382" s="36">
        <v>72</v>
      </c>
      <c r="G382" s="21">
        <v>46</v>
      </c>
      <c r="H382" s="20"/>
      <c r="I382" s="19">
        <f t="shared" si="38"/>
        <v>0</v>
      </c>
      <c r="J382" s="134"/>
      <c r="K382" s="133"/>
    </row>
    <row r="383" spans="1:11" ht="27.75" customHeight="1" x14ac:dyDescent="0.3">
      <c r="A383" s="79" t="s">
        <v>1011</v>
      </c>
      <c r="B383" s="23" t="s">
        <v>133</v>
      </c>
      <c r="C383" s="42" t="s">
        <v>1012</v>
      </c>
      <c r="D383" s="41" t="s">
        <v>1013</v>
      </c>
      <c r="E383" s="22">
        <f>1-(G383/F383)</f>
        <v>0.24444444444444446</v>
      </c>
      <c r="F383" s="36">
        <v>45</v>
      </c>
      <c r="G383" s="21">
        <v>34</v>
      </c>
      <c r="H383" s="20"/>
      <c r="I383" s="19">
        <f t="shared" si="38"/>
        <v>0</v>
      </c>
      <c r="J383" s="134"/>
      <c r="K383" s="133"/>
    </row>
    <row r="384" spans="1:11" ht="33" customHeight="1" x14ac:dyDescent="0.3">
      <c r="A384" s="23" t="s">
        <v>465</v>
      </c>
      <c r="B384" s="23" t="s">
        <v>133</v>
      </c>
      <c r="C384" s="42" t="s">
        <v>234</v>
      </c>
      <c r="D384" s="41" t="s">
        <v>848</v>
      </c>
      <c r="E384" s="22">
        <f>1-(G384/F384)</f>
        <v>0.36170212765957444</v>
      </c>
      <c r="F384" s="36">
        <v>94</v>
      </c>
      <c r="G384" s="21">
        <v>60</v>
      </c>
      <c r="H384" s="20"/>
      <c r="I384" s="19">
        <f t="shared" si="38"/>
        <v>0</v>
      </c>
      <c r="J384" s="134"/>
      <c r="K384" s="133"/>
    </row>
    <row r="385" spans="1:11" ht="22.5" customHeight="1" x14ac:dyDescent="0.3">
      <c r="A385" s="79" t="s">
        <v>866</v>
      </c>
      <c r="B385" s="23" t="s">
        <v>133</v>
      </c>
      <c r="C385" s="42" t="s">
        <v>982</v>
      </c>
      <c r="D385" s="41" t="s">
        <v>868</v>
      </c>
      <c r="E385" s="22">
        <v>0.33333333333333337</v>
      </c>
      <c r="F385" s="36">
        <v>21</v>
      </c>
      <c r="G385" s="21">
        <v>14</v>
      </c>
      <c r="H385" s="20"/>
      <c r="I385" s="19">
        <f t="shared" si="38"/>
        <v>0</v>
      </c>
      <c r="J385" s="134"/>
      <c r="K385" s="133"/>
    </row>
    <row r="386" spans="1:11" ht="24" customHeight="1" x14ac:dyDescent="0.3">
      <c r="A386" s="79" t="s">
        <v>865</v>
      </c>
      <c r="B386" s="23" t="s">
        <v>133</v>
      </c>
      <c r="C386" s="42" t="s">
        <v>867</v>
      </c>
      <c r="D386" s="41" t="s">
        <v>2428</v>
      </c>
      <c r="E386" s="22">
        <v>0.3571428571428571</v>
      </c>
      <c r="F386" s="36">
        <v>28</v>
      </c>
      <c r="G386" s="21">
        <v>18</v>
      </c>
      <c r="H386" s="20"/>
      <c r="I386" s="19">
        <f t="shared" si="38"/>
        <v>0</v>
      </c>
      <c r="J386" s="134"/>
      <c r="K386" s="133"/>
    </row>
    <row r="387" spans="1:11" ht="32.25" customHeight="1" x14ac:dyDescent="0.3">
      <c r="A387" s="23" t="s">
        <v>2346</v>
      </c>
      <c r="B387" s="23" t="s">
        <v>133</v>
      </c>
      <c r="C387" s="42" t="s">
        <v>2362</v>
      </c>
      <c r="D387" s="41" t="s">
        <v>2363</v>
      </c>
      <c r="E387" s="22">
        <v>0.26436781609195403</v>
      </c>
      <c r="F387" s="36">
        <v>87</v>
      </c>
      <c r="G387" s="21">
        <v>64</v>
      </c>
      <c r="H387" s="20"/>
      <c r="I387" s="19">
        <f t="shared" si="38"/>
        <v>0</v>
      </c>
      <c r="J387" s="134"/>
      <c r="K387" s="133"/>
    </row>
    <row r="388" spans="1:11" ht="33" customHeight="1" x14ac:dyDescent="0.3">
      <c r="A388" s="23" t="s">
        <v>2344</v>
      </c>
      <c r="B388" s="23" t="s">
        <v>133</v>
      </c>
      <c r="C388" s="42" t="s">
        <v>2168</v>
      </c>
      <c r="D388" s="41" t="s">
        <v>2358</v>
      </c>
      <c r="E388" s="22">
        <v>0.26388888888888884</v>
      </c>
      <c r="F388" s="36">
        <v>144</v>
      </c>
      <c r="G388" s="21">
        <v>106</v>
      </c>
      <c r="H388" s="20"/>
      <c r="I388" s="19">
        <f t="shared" si="38"/>
        <v>0</v>
      </c>
      <c r="J388" s="134"/>
      <c r="K388" s="133"/>
    </row>
    <row r="389" spans="1:11" ht="24" customHeight="1" x14ac:dyDescent="0.3">
      <c r="A389" s="23" t="s">
        <v>2343</v>
      </c>
      <c r="B389" s="23" t="s">
        <v>133</v>
      </c>
      <c r="C389" s="42" t="s">
        <v>2356</v>
      </c>
      <c r="D389" s="41" t="s">
        <v>2357</v>
      </c>
      <c r="E389" s="22">
        <v>0.26415094339622647</v>
      </c>
      <c r="F389" s="36">
        <v>53</v>
      </c>
      <c r="G389" s="21">
        <v>39</v>
      </c>
      <c r="H389" s="20"/>
      <c r="I389" s="19">
        <f t="shared" si="38"/>
        <v>0</v>
      </c>
      <c r="J389" s="134"/>
      <c r="K389" s="133"/>
    </row>
    <row r="390" spans="1:11" ht="31.5" customHeight="1" x14ac:dyDescent="0.3">
      <c r="A390" s="23" t="s">
        <v>2341</v>
      </c>
      <c r="B390" s="23" t="s">
        <v>133</v>
      </c>
      <c r="C390" s="42" t="s">
        <v>2342</v>
      </c>
      <c r="D390" s="41" t="s">
        <v>2355</v>
      </c>
      <c r="E390" s="22">
        <v>0.25806451612903225</v>
      </c>
      <c r="F390" s="36">
        <v>62</v>
      </c>
      <c r="G390" s="21">
        <v>46</v>
      </c>
      <c r="H390" s="20"/>
      <c r="I390" s="19">
        <f t="shared" si="38"/>
        <v>0</v>
      </c>
      <c r="J390" s="134"/>
      <c r="K390" s="133"/>
    </row>
    <row r="391" spans="1:11" ht="33" customHeight="1" x14ac:dyDescent="0.3">
      <c r="A391" s="23" t="s">
        <v>2339</v>
      </c>
      <c r="B391" s="23" t="s">
        <v>133</v>
      </c>
      <c r="C391" s="42" t="s">
        <v>2338</v>
      </c>
      <c r="D391" s="41" t="s">
        <v>2352</v>
      </c>
      <c r="E391" s="22">
        <v>0.26041666666666663</v>
      </c>
      <c r="F391" s="36">
        <v>96</v>
      </c>
      <c r="G391" s="21">
        <v>71</v>
      </c>
      <c r="H391" s="20"/>
      <c r="I391" s="19">
        <f t="shared" si="38"/>
        <v>0</v>
      </c>
      <c r="J391" s="134"/>
      <c r="K391" s="133"/>
    </row>
    <row r="392" spans="1:11" ht="45.75" customHeight="1" thickBot="1" x14ac:dyDescent="0.4">
      <c r="A392" s="94" t="s">
        <v>36</v>
      </c>
      <c r="B392" s="33" t="s">
        <v>35</v>
      </c>
      <c r="C392" s="32"/>
      <c r="D392" s="31"/>
      <c r="E392" s="30" t="s">
        <v>34</v>
      </c>
      <c r="F392" s="29" t="s">
        <v>33</v>
      </c>
      <c r="G392" s="66" t="s">
        <v>32</v>
      </c>
      <c r="H392" s="28" t="s">
        <v>31</v>
      </c>
      <c r="I392" s="28" t="s">
        <v>30</v>
      </c>
      <c r="J392" s="134"/>
      <c r="K392" s="133"/>
    </row>
    <row r="393" spans="1:11" ht="22" customHeight="1" thickBot="1" x14ac:dyDescent="0.35">
      <c r="A393" s="147" t="s">
        <v>1496</v>
      </c>
      <c r="B393" s="148"/>
      <c r="C393" s="148"/>
      <c r="D393" s="148"/>
      <c r="E393" s="148"/>
      <c r="F393" s="148"/>
      <c r="G393" s="148"/>
      <c r="H393" s="148"/>
      <c r="I393" s="149"/>
      <c r="J393" s="134"/>
      <c r="K393" s="133"/>
    </row>
    <row r="394" spans="1:11" ht="16.5" customHeight="1" x14ac:dyDescent="0.3">
      <c r="A394" s="67"/>
      <c r="B394" s="67"/>
      <c r="C394" s="67"/>
      <c r="D394" s="67"/>
      <c r="E394" s="67"/>
      <c r="F394" s="67"/>
      <c r="G394" s="67"/>
      <c r="H394" s="67"/>
      <c r="I394" s="67"/>
      <c r="J394" s="134"/>
      <c r="K394" s="133"/>
    </row>
    <row r="395" spans="1:11" ht="30.75" customHeight="1" x14ac:dyDescent="0.3">
      <c r="A395" s="23" t="s">
        <v>2347</v>
      </c>
      <c r="B395" s="23" t="s">
        <v>133</v>
      </c>
      <c r="C395" s="42" t="s">
        <v>2364</v>
      </c>
      <c r="D395" s="41" t="s">
        <v>2348</v>
      </c>
      <c r="E395" s="22">
        <v>0.29761904761904767</v>
      </c>
      <c r="F395" s="36">
        <v>84</v>
      </c>
      <c r="G395" s="21">
        <v>59</v>
      </c>
      <c r="H395" s="20"/>
      <c r="I395" s="19">
        <f t="shared" si="38"/>
        <v>0</v>
      </c>
      <c r="J395" s="134"/>
      <c r="K395" s="133"/>
    </row>
    <row r="396" spans="1:11" ht="25.5" customHeight="1" x14ac:dyDescent="0.3">
      <c r="A396" s="23" t="s">
        <v>2340</v>
      </c>
      <c r="B396" s="23" t="s">
        <v>133</v>
      </c>
      <c r="C396" s="42" t="s">
        <v>2353</v>
      </c>
      <c r="D396" s="41" t="s">
        <v>2354</v>
      </c>
      <c r="E396" s="22">
        <v>0.26666666666666672</v>
      </c>
      <c r="F396" s="36">
        <v>75</v>
      </c>
      <c r="G396" s="21">
        <v>55</v>
      </c>
      <c r="H396" s="20"/>
      <c r="I396" s="19">
        <f t="shared" si="38"/>
        <v>0</v>
      </c>
      <c r="J396" s="134"/>
      <c r="K396" s="133"/>
    </row>
    <row r="397" spans="1:11" ht="31.5" customHeight="1" x14ac:dyDescent="0.3">
      <c r="A397" s="23" t="s">
        <v>2349</v>
      </c>
      <c r="B397" s="23" t="s">
        <v>133</v>
      </c>
      <c r="C397" s="42" t="s">
        <v>2168</v>
      </c>
      <c r="D397" s="41" t="s">
        <v>2365</v>
      </c>
      <c r="E397" s="22">
        <v>0.29000000000000004</v>
      </c>
      <c r="F397" s="36">
        <v>100</v>
      </c>
      <c r="G397" s="21">
        <v>71</v>
      </c>
      <c r="H397" s="20"/>
      <c r="I397" s="19">
        <f t="shared" ref="I397:I426" si="45">G397*H397</f>
        <v>0</v>
      </c>
      <c r="J397" s="134"/>
      <c r="K397" s="133"/>
    </row>
    <row r="398" spans="1:11" ht="27" customHeight="1" x14ac:dyDescent="0.3">
      <c r="A398" s="79" t="s">
        <v>1061</v>
      </c>
      <c r="B398" s="23" t="s">
        <v>232</v>
      </c>
      <c r="C398" s="42" t="s">
        <v>1065</v>
      </c>
      <c r="D398" s="41" t="s">
        <v>1064</v>
      </c>
      <c r="E398" s="26">
        <f>1-(G398/F398)</f>
        <v>0.46575342465753422</v>
      </c>
      <c r="F398" s="36">
        <v>73</v>
      </c>
      <c r="G398" s="21">
        <v>39</v>
      </c>
      <c r="H398" s="20"/>
      <c r="I398" s="19">
        <f t="shared" si="45"/>
        <v>0</v>
      </c>
      <c r="J398" s="134"/>
      <c r="K398" s="133"/>
    </row>
    <row r="399" spans="1:11" ht="30" customHeight="1" x14ac:dyDescent="0.3">
      <c r="A399" s="79" t="s">
        <v>466</v>
      </c>
      <c r="B399" s="23" t="s">
        <v>232</v>
      </c>
      <c r="C399" s="42" t="s">
        <v>233</v>
      </c>
      <c r="D399" s="41" t="s">
        <v>849</v>
      </c>
      <c r="E399" s="26">
        <f t="shared" ref="E399:E400" si="46">1-(G399/F399)</f>
        <v>0.4642857142857143</v>
      </c>
      <c r="F399" s="36">
        <v>140</v>
      </c>
      <c r="G399" s="21">
        <v>75</v>
      </c>
      <c r="H399" s="20"/>
      <c r="I399" s="19">
        <f t="shared" si="45"/>
        <v>0</v>
      </c>
      <c r="J399" s="134"/>
      <c r="K399" s="133"/>
    </row>
    <row r="400" spans="1:11" ht="30" customHeight="1" x14ac:dyDescent="0.3">
      <c r="A400" s="23" t="s">
        <v>467</v>
      </c>
      <c r="B400" s="23" t="s">
        <v>232</v>
      </c>
      <c r="C400" s="42" t="s">
        <v>384</v>
      </c>
      <c r="D400" s="41" t="s">
        <v>850</v>
      </c>
      <c r="E400" s="26">
        <f t="shared" si="46"/>
        <v>0.46875</v>
      </c>
      <c r="F400" s="36">
        <v>32</v>
      </c>
      <c r="G400" s="21">
        <v>17</v>
      </c>
      <c r="H400" s="20"/>
      <c r="I400" s="19">
        <f t="shared" si="45"/>
        <v>0</v>
      </c>
      <c r="J400" s="134"/>
      <c r="K400" s="133"/>
    </row>
    <row r="401" spans="1:11" ht="30" customHeight="1" x14ac:dyDescent="0.3">
      <c r="A401" s="23" t="s">
        <v>2792</v>
      </c>
      <c r="B401" s="23" t="s">
        <v>52</v>
      </c>
      <c r="C401" s="42" t="s">
        <v>2794</v>
      </c>
      <c r="D401" s="41" t="s">
        <v>2796</v>
      </c>
      <c r="E401" s="87"/>
      <c r="F401" s="83"/>
      <c r="G401" s="84">
        <v>86</v>
      </c>
      <c r="H401" s="20"/>
      <c r="I401" s="19">
        <f t="shared" si="45"/>
        <v>0</v>
      </c>
      <c r="J401" s="134"/>
      <c r="K401" s="133"/>
    </row>
    <row r="402" spans="1:11" ht="30" customHeight="1" x14ac:dyDescent="0.3">
      <c r="A402" s="23" t="s">
        <v>2791</v>
      </c>
      <c r="B402" s="23" t="s">
        <v>52</v>
      </c>
      <c r="C402" s="42" t="s">
        <v>2793</v>
      </c>
      <c r="D402" s="41" t="s">
        <v>2795</v>
      </c>
      <c r="E402" s="87"/>
      <c r="F402" s="83"/>
      <c r="G402" s="84">
        <v>73</v>
      </c>
      <c r="H402" s="20"/>
      <c r="I402" s="19">
        <f t="shared" si="45"/>
        <v>0</v>
      </c>
      <c r="J402" s="134"/>
      <c r="K402" s="133"/>
    </row>
    <row r="403" spans="1:11" ht="30" customHeight="1" x14ac:dyDescent="0.3">
      <c r="A403" s="23" t="s">
        <v>2649</v>
      </c>
      <c r="B403" s="23" t="s">
        <v>2650</v>
      </c>
      <c r="C403" s="42" t="s">
        <v>2651</v>
      </c>
      <c r="D403" s="41" t="s">
        <v>2652</v>
      </c>
      <c r="E403" s="22">
        <f t="shared" ref="E403:E404" si="47">1-(G403/F403)</f>
        <v>0.35</v>
      </c>
      <c r="F403" s="36">
        <v>40</v>
      </c>
      <c r="G403" s="21">
        <v>26</v>
      </c>
      <c r="H403" s="20"/>
      <c r="I403" s="19">
        <f t="shared" si="45"/>
        <v>0</v>
      </c>
      <c r="J403" s="134"/>
      <c r="K403" s="133"/>
    </row>
    <row r="404" spans="1:11" ht="33" customHeight="1" x14ac:dyDescent="0.3">
      <c r="A404" s="23" t="s">
        <v>231</v>
      </c>
      <c r="B404" s="23" t="s">
        <v>154</v>
      </c>
      <c r="C404" s="42" t="s">
        <v>230</v>
      </c>
      <c r="D404" s="41" t="s">
        <v>851</v>
      </c>
      <c r="E404" s="22">
        <f t="shared" si="47"/>
        <v>0.30232558139534882</v>
      </c>
      <c r="F404" s="36">
        <v>43</v>
      </c>
      <c r="G404" s="21">
        <v>30</v>
      </c>
      <c r="H404" s="20"/>
      <c r="I404" s="19">
        <f t="shared" si="45"/>
        <v>0</v>
      </c>
      <c r="J404" s="134"/>
      <c r="K404" s="133"/>
    </row>
    <row r="405" spans="1:11" ht="33" customHeight="1" x14ac:dyDescent="0.3">
      <c r="A405" s="23" t="s">
        <v>229</v>
      </c>
      <c r="B405" s="23" t="s">
        <v>154</v>
      </c>
      <c r="C405" s="42" t="s">
        <v>1517</v>
      </c>
      <c r="D405" s="41" t="s">
        <v>852</v>
      </c>
      <c r="E405" s="22">
        <f>1-(G405/F405)</f>
        <v>0.23255813953488369</v>
      </c>
      <c r="F405" s="36">
        <v>43</v>
      </c>
      <c r="G405" s="21">
        <v>33</v>
      </c>
      <c r="H405" s="20"/>
      <c r="I405" s="19">
        <f t="shared" si="45"/>
        <v>0</v>
      </c>
      <c r="J405" s="134"/>
      <c r="K405" s="133"/>
    </row>
    <row r="406" spans="1:11" ht="33" customHeight="1" x14ac:dyDescent="0.3">
      <c r="A406" s="23" t="s">
        <v>2653</v>
      </c>
      <c r="B406" s="23" t="s">
        <v>46</v>
      </c>
      <c r="C406" s="42" t="s">
        <v>178</v>
      </c>
      <c r="D406" s="41" t="s">
        <v>2654</v>
      </c>
      <c r="E406" s="22">
        <f>1-(G406/F406)</f>
        <v>0.36144578313253017</v>
      </c>
      <c r="F406" s="36">
        <v>166</v>
      </c>
      <c r="G406" s="21">
        <v>106</v>
      </c>
      <c r="H406" s="20"/>
      <c r="I406" s="19">
        <f t="shared" si="45"/>
        <v>0</v>
      </c>
      <c r="J406" s="134"/>
      <c r="K406" s="133"/>
    </row>
    <row r="407" spans="1:11" ht="24.75" customHeight="1" x14ac:dyDescent="0.3">
      <c r="A407" s="23" t="s">
        <v>589</v>
      </c>
      <c r="B407" s="23" t="s">
        <v>131</v>
      </c>
      <c r="C407" s="42" t="s">
        <v>591</v>
      </c>
      <c r="D407" s="41" t="s">
        <v>590</v>
      </c>
      <c r="E407" s="24">
        <f>1-(G407/F407)</f>
        <v>0.5714285714285714</v>
      </c>
      <c r="F407" s="36">
        <v>35</v>
      </c>
      <c r="G407" s="21">
        <v>15</v>
      </c>
      <c r="H407" s="20"/>
      <c r="I407" s="19">
        <f t="shared" si="45"/>
        <v>0</v>
      </c>
      <c r="J407" s="134"/>
      <c r="K407" s="133"/>
    </row>
    <row r="408" spans="1:11" ht="24.75" customHeight="1" x14ac:dyDescent="0.3">
      <c r="A408" s="23" t="s">
        <v>646</v>
      </c>
      <c r="B408" s="23" t="s">
        <v>131</v>
      </c>
      <c r="C408" s="42" t="s">
        <v>592</v>
      </c>
      <c r="D408" s="41" t="s">
        <v>853</v>
      </c>
      <c r="E408" s="24">
        <f>1-(G408/F408)</f>
        <v>0.58461538461538454</v>
      </c>
      <c r="F408" s="36">
        <v>65</v>
      </c>
      <c r="G408" s="21">
        <v>27</v>
      </c>
      <c r="H408" s="20"/>
      <c r="I408" s="19">
        <f t="shared" si="45"/>
        <v>0</v>
      </c>
      <c r="J408" s="134"/>
      <c r="K408" s="133"/>
    </row>
    <row r="409" spans="1:11" ht="24.75" customHeight="1" x14ac:dyDescent="0.3">
      <c r="A409" s="23" t="s">
        <v>2657</v>
      </c>
      <c r="B409" s="23" t="s">
        <v>2229</v>
      </c>
      <c r="C409" s="42" t="s">
        <v>2664</v>
      </c>
      <c r="D409" s="41" t="s">
        <v>2665</v>
      </c>
      <c r="E409" s="82">
        <f t="shared" ref="E409:E413" si="48">1-(G409/F409)</f>
        <v>0.36363636363636365</v>
      </c>
      <c r="F409" s="36">
        <v>11</v>
      </c>
      <c r="G409" s="21">
        <v>7</v>
      </c>
      <c r="H409" s="20"/>
      <c r="I409" s="19">
        <f t="shared" si="45"/>
        <v>0</v>
      </c>
      <c r="J409" s="134"/>
      <c r="K409" s="133"/>
    </row>
    <row r="410" spans="1:11" ht="24.75" customHeight="1" x14ac:dyDescent="0.3">
      <c r="A410" s="23" t="s">
        <v>2659</v>
      </c>
      <c r="B410" s="23" t="s">
        <v>2229</v>
      </c>
      <c r="C410" s="42" t="s">
        <v>2684</v>
      </c>
      <c r="D410" s="41" t="s">
        <v>2685</v>
      </c>
      <c r="E410" s="82">
        <f t="shared" si="48"/>
        <v>0.30000000000000004</v>
      </c>
      <c r="F410" s="36">
        <v>10</v>
      </c>
      <c r="G410" s="21">
        <v>7</v>
      </c>
      <c r="H410" s="20"/>
      <c r="I410" s="19">
        <f t="shared" si="45"/>
        <v>0</v>
      </c>
      <c r="J410" s="134"/>
      <c r="K410" s="133"/>
    </row>
    <row r="411" spans="1:11" ht="24.75" customHeight="1" x14ac:dyDescent="0.3">
      <c r="A411" s="23" t="s">
        <v>2660</v>
      </c>
      <c r="B411" s="23" t="s">
        <v>2661</v>
      </c>
      <c r="C411" s="42" t="s">
        <v>2676</v>
      </c>
      <c r="D411" s="41" t="s">
        <v>2683</v>
      </c>
      <c r="E411" s="82">
        <f t="shared" si="48"/>
        <v>0.3033707865168539</v>
      </c>
      <c r="F411" s="36">
        <v>89</v>
      </c>
      <c r="G411" s="21">
        <v>62</v>
      </c>
      <c r="H411" s="20"/>
      <c r="I411" s="19">
        <f t="shared" si="45"/>
        <v>0</v>
      </c>
      <c r="J411" s="134"/>
      <c r="K411" s="133"/>
    </row>
    <row r="412" spans="1:11" ht="26.25" customHeight="1" x14ac:dyDescent="0.3">
      <c r="A412" s="23" t="s">
        <v>2662</v>
      </c>
      <c r="B412" s="23" t="s">
        <v>2661</v>
      </c>
      <c r="C412" s="42" t="s">
        <v>2686</v>
      </c>
      <c r="D412" s="41" t="s">
        <v>2687</v>
      </c>
      <c r="E412" s="82">
        <f t="shared" si="48"/>
        <v>0.3125</v>
      </c>
      <c r="F412" s="36">
        <v>144</v>
      </c>
      <c r="G412" s="21">
        <v>99</v>
      </c>
      <c r="H412" s="20"/>
      <c r="I412" s="19">
        <f t="shared" si="45"/>
        <v>0</v>
      </c>
      <c r="J412" s="134"/>
      <c r="K412" s="133"/>
    </row>
    <row r="413" spans="1:11" ht="26.25" customHeight="1" x14ac:dyDescent="0.3">
      <c r="A413" s="23" t="s">
        <v>2663</v>
      </c>
      <c r="B413" s="23" t="s">
        <v>2661</v>
      </c>
      <c r="C413" s="42" t="s">
        <v>2688</v>
      </c>
      <c r="D413" s="41" t="s">
        <v>2689</v>
      </c>
      <c r="E413" s="82">
        <f t="shared" si="48"/>
        <v>0.31034482758620685</v>
      </c>
      <c r="F413" s="36">
        <v>58</v>
      </c>
      <c r="G413" s="21">
        <v>40</v>
      </c>
      <c r="H413" s="20"/>
      <c r="I413" s="19">
        <f t="shared" si="45"/>
        <v>0</v>
      </c>
      <c r="J413" s="134"/>
      <c r="K413" s="133"/>
    </row>
    <row r="414" spans="1:11" ht="30.75" customHeight="1" x14ac:dyDescent="0.3">
      <c r="A414" s="23" t="s">
        <v>1042</v>
      </c>
      <c r="B414" s="23" t="s">
        <v>95</v>
      </c>
      <c r="C414" s="42" t="s">
        <v>1043</v>
      </c>
      <c r="D414" s="41" t="s">
        <v>1044</v>
      </c>
      <c r="E414" s="82">
        <f>1-(G414/F414)</f>
        <v>0.31759656652360513</v>
      </c>
      <c r="F414" s="36">
        <v>233</v>
      </c>
      <c r="G414" s="21">
        <v>159</v>
      </c>
      <c r="H414" s="20"/>
      <c r="I414" s="19">
        <f t="shared" si="45"/>
        <v>0</v>
      </c>
      <c r="J414" s="134"/>
      <c r="K414" s="133"/>
    </row>
    <row r="415" spans="1:11" ht="24" customHeight="1" x14ac:dyDescent="0.3">
      <c r="A415" s="79" t="s">
        <v>468</v>
      </c>
      <c r="B415" s="79" t="s">
        <v>95</v>
      </c>
      <c r="C415" s="80" t="s">
        <v>298</v>
      </c>
      <c r="D415" s="81" t="s">
        <v>427</v>
      </c>
      <c r="E415" s="82">
        <f>1-(G415/F415)</f>
        <v>0.30841121495327106</v>
      </c>
      <c r="F415" s="83">
        <v>107</v>
      </c>
      <c r="G415" s="84">
        <v>74</v>
      </c>
      <c r="H415" s="85"/>
      <c r="I415" s="19">
        <f t="shared" si="45"/>
        <v>0</v>
      </c>
      <c r="J415" s="134"/>
      <c r="K415" s="133"/>
    </row>
    <row r="416" spans="1:11" ht="26.25" customHeight="1" x14ac:dyDescent="0.3">
      <c r="A416" s="79" t="s">
        <v>2668</v>
      </c>
      <c r="B416" s="79" t="s">
        <v>119</v>
      </c>
      <c r="C416" s="80" t="s">
        <v>2677</v>
      </c>
      <c r="D416" s="81" t="s">
        <v>2690</v>
      </c>
      <c r="E416" s="82">
        <f t="shared" ref="E416:E423" si="49">1-(G416/F416)</f>
        <v>0.27586206896551724</v>
      </c>
      <c r="F416" s="83">
        <v>29</v>
      </c>
      <c r="G416" s="84">
        <v>21</v>
      </c>
      <c r="H416" s="85"/>
      <c r="I416" s="19">
        <f t="shared" si="45"/>
        <v>0</v>
      </c>
      <c r="J416" s="134"/>
      <c r="K416" s="133"/>
    </row>
    <row r="417" spans="1:11" ht="24" customHeight="1" x14ac:dyDescent="0.3">
      <c r="A417" s="79" t="s">
        <v>2669</v>
      </c>
      <c r="B417" s="79" t="s">
        <v>119</v>
      </c>
      <c r="C417" s="80" t="s">
        <v>2678</v>
      </c>
      <c r="D417" s="81" t="s">
        <v>2691</v>
      </c>
      <c r="E417" s="82">
        <f t="shared" si="49"/>
        <v>0.23529411764705888</v>
      </c>
      <c r="F417" s="83">
        <v>34</v>
      </c>
      <c r="G417" s="84">
        <v>26</v>
      </c>
      <c r="H417" s="85"/>
      <c r="I417" s="19">
        <f t="shared" si="45"/>
        <v>0</v>
      </c>
      <c r="J417" s="134"/>
      <c r="K417" s="133"/>
    </row>
    <row r="418" spans="1:11" ht="25.5" customHeight="1" x14ac:dyDescent="0.3">
      <c r="A418" s="79" t="s">
        <v>2670</v>
      </c>
      <c r="B418" s="79" t="s">
        <v>119</v>
      </c>
      <c r="C418" s="80" t="s">
        <v>2679</v>
      </c>
      <c r="D418" s="81" t="s">
        <v>2692</v>
      </c>
      <c r="E418" s="82">
        <f t="shared" si="49"/>
        <v>0.2432432432432432</v>
      </c>
      <c r="F418" s="83">
        <v>37</v>
      </c>
      <c r="G418" s="84">
        <v>28</v>
      </c>
      <c r="H418" s="85"/>
      <c r="I418" s="19">
        <f t="shared" si="45"/>
        <v>0</v>
      </c>
      <c r="J418" s="134"/>
      <c r="K418" s="133"/>
    </row>
    <row r="419" spans="1:11" ht="29.25" customHeight="1" x14ac:dyDescent="0.3">
      <c r="A419" s="79" t="s">
        <v>2671</v>
      </c>
      <c r="B419" s="79" t="s">
        <v>119</v>
      </c>
      <c r="C419" s="80" t="s">
        <v>2680</v>
      </c>
      <c r="D419" s="81" t="s">
        <v>2693</v>
      </c>
      <c r="E419" s="82">
        <f t="shared" si="49"/>
        <v>0.26086956521739135</v>
      </c>
      <c r="F419" s="83">
        <v>46</v>
      </c>
      <c r="G419" s="84">
        <v>34</v>
      </c>
      <c r="H419" s="85"/>
      <c r="I419" s="19">
        <f t="shared" si="45"/>
        <v>0</v>
      </c>
      <c r="J419" s="134"/>
      <c r="K419" s="133"/>
    </row>
    <row r="420" spans="1:11" ht="28.5" customHeight="1" x14ac:dyDescent="0.3">
      <c r="A420" s="79" t="s">
        <v>2672</v>
      </c>
      <c r="B420" s="79" t="s">
        <v>119</v>
      </c>
      <c r="C420" s="80" t="s">
        <v>2681</v>
      </c>
      <c r="D420" s="81" t="s">
        <v>2694</v>
      </c>
      <c r="E420" s="82">
        <f t="shared" si="49"/>
        <v>0.26086956521739135</v>
      </c>
      <c r="F420" s="83">
        <v>46</v>
      </c>
      <c r="G420" s="84">
        <v>34</v>
      </c>
      <c r="H420" s="85"/>
      <c r="I420" s="19">
        <f t="shared" si="45"/>
        <v>0</v>
      </c>
      <c r="J420" s="134"/>
      <c r="K420" s="133"/>
    </row>
    <row r="421" spans="1:11" ht="27" customHeight="1" x14ac:dyDescent="0.3">
      <c r="A421" s="79" t="s">
        <v>2673</v>
      </c>
      <c r="B421" s="79" t="s">
        <v>119</v>
      </c>
      <c r="C421" s="80" t="s">
        <v>2695</v>
      </c>
      <c r="D421" s="81" t="s">
        <v>2696</v>
      </c>
      <c r="E421" s="82">
        <f t="shared" si="49"/>
        <v>0.26086956521739135</v>
      </c>
      <c r="F421" s="83">
        <v>46</v>
      </c>
      <c r="G421" s="84">
        <v>34</v>
      </c>
      <c r="H421" s="85"/>
      <c r="I421" s="19">
        <f t="shared" si="45"/>
        <v>0</v>
      </c>
      <c r="J421" s="134"/>
      <c r="K421" s="133"/>
    </row>
    <row r="422" spans="1:11" ht="24" customHeight="1" x14ac:dyDescent="0.3">
      <c r="A422" s="79" t="s">
        <v>2674</v>
      </c>
      <c r="B422" s="79" t="s">
        <v>119</v>
      </c>
      <c r="C422" s="80" t="s">
        <v>1074</v>
      </c>
      <c r="D422" s="81" t="s">
        <v>2697</v>
      </c>
      <c r="E422" s="82">
        <f t="shared" si="49"/>
        <v>0.29729729729729726</v>
      </c>
      <c r="F422" s="83">
        <v>37</v>
      </c>
      <c r="G422" s="84">
        <v>26</v>
      </c>
      <c r="H422" s="85"/>
      <c r="I422" s="19">
        <f t="shared" si="45"/>
        <v>0</v>
      </c>
      <c r="J422" s="134"/>
      <c r="K422" s="133"/>
    </row>
    <row r="423" spans="1:11" ht="33" customHeight="1" x14ac:dyDescent="0.3">
      <c r="A423" s="79" t="s">
        <v>2675</v>
      </c>
      <c r="B423" s="79" t="s">
        <v>119</v>
      </c>
      <c r="C423" s="80" t="s">
        <v>2698</v>
      </c>
      <c r="D423" s="81" t="s">
        <v>2682</v>
      </c>
      <c r="E423" s="82">
        <f t="shared" si="49"/>
        <v>0.27586206896551724</v>
      </c>
      <c r="F423" s="83">
        <v>29</v>
      </c>
      <c r="G423" s="84">
        <v>21</v>
      </c>
      <c r="H423" s="85"/>
      <c r="I423" s="19">
        <f t="shared" si="45"/>
        <v>0</v>
      </c>
      <c r="J423" s="134"/>
      <c r="K423" s="133"/>
    </row>
    <row r="424" spans="1:11" ht="22.5" customHeight="1" x14ac:dyDescent="0.3">
      <c r="A424" s="79" t="s">
        <v>593</v>
      </c>
      <c r="B424" s="79" t="s">
        <v>200</v>
      </c>
      <c r="C424" s="80" t="s">
        <v>594</v>
      </c>
      <c r="D424" s="81" t="s">
        <v>854</v>
      </c>
      <c r="E424" s="82">
        <f t="shared" ref="E424:E456" si="50">1-(G424/F424)</f>
        <v>0.29090909090909089</v>
      </c>
      <c r="F424" s="83">
        <v>55</v>
      </c>
      <c r="G424" s="84">
        <v>39</v>
      </c>
      <c r="H424" s="85"/>
      <c r="I424" s="19">
        <f t="shared" si="45"/>
        <v>0</v>
      </c>
      <c r="J424" s="134"/>
      <c r="K424" s="133"/>
    </row>
    <row r="425" spans="1:11" ht="22.5" customHeight="1" x14ac:dyDescent="0.3">
      <c r="A425" s="23" t="s">
        <v>469</v>
      </c>
      <c r="B425" s="23" t="s">
        <v>200</v>
      </c>
      <c r="C425" s="42" t="s">
        <v>300</v>
      </c>
      <c r="D425" s="41" t="s">
        <v>299</v>
      </c>
      <c r="E425" s="22">
        <f t="shared" ref="E425:E437" si="51">1-(G425/F425)</f>
        <v>0.27777777777777779</v>
      </c>
      <c r="F425" s="36">
        <v>18</v>
      </c>
      <c r="G425" s="21">
        <v>13</v>
      </c>
      <c r="H425" s="20"/>
      <c r="I425" s="19">
        <f t="shared" si="45"/>
        <v>0</v>
      </c>
      <c r="J425" s="134"/>
      <c r="K425" s="133"/>
    </row>
    <row r="426" spans="1:11" ht="30.75" customHeight="1" x14ac:dyDescent="0.3">
      <c r="A426" s="23" t="s">
        <v>2700</v>
      </c>
      <c r="B426" s="23" t="s">
        <v>223</v>
      </c>
      <c r="C426" s="42" t="s">
        <v>2702</v>
      </c>
      <c r="D426" s="41" t="s">
        <v>2703</v>
      </c>
      <c r="E426" s="22">
        <f>1-(G426/F426)</f>
        <v>0.2857142857142857</v>
      </c>
      <c r="F426" s="36">
        <v>35</v>
      </c>
      <c r="G426" s="21">
        <v>25</v>
      </c>
      <c r="H426" s="20"/>
      <c r="I426" s="19">
        <f t="shared" si="45"/>
        <v>0</v>
      </c>
      <c r="J426" s="134"/>
      <c r="K426" s="133"/>
    </row>
    <row r="427" spans="1:11" ht="27" customHeight="1" x14ac:dyDescent="0.3">
      <c r="A427" s="23" t="s">
        <v>473</v>
      </c>
      <c r="B427" s="23" t="s">
        <v>223</v>
      </c>
      <c r="C427" s="42" t="s">
        <v>302</v>
      </c>
      <c r="D427" s="41" t="s">
        <v>301</v>
      </c>
      <c r="E427" s="22">
        <f t="shared" si="51"/>
        <v>0.25</v>
      </c>
      <c r="F427" s="36">
        <v>16</v>
      </c>
      <c r="G427" s="21">
        <v>12</v>
      </c>
      <c r="H427" s="20"/>
      <c r="I427" s="19">
        <f t="shared" ref="I427:I471" si="52">G427*H427</f>
        <v>0</v>
      </c>
      <c r="J427" s="134"/>
      <c r="K427" s="133"/>
    </row>
    <row r="428" spans="1:11" ht="27" customHeight="1" x14ac:dyDescent="0.3">
      <c r="A428" s="23" t="s">
        <v>472</v>
      </c>
      <c r="B428" s="23" t="s">
        <v>223</v>
      </c>
      <c r="C428" s="42" t="s">
        <v>983</v>
      </c>
      <c r="D428" s="41" t="s">
        <v>856</v>
      </c>
      <c r="E428" s="22">
        <f t="shared" si="51"/>
        <v>0.25</v>
      </c>
      <c r="F428" s="36">
        <v>16</v>
      </c>
      <c r="G428" s="21">
        <v>12</v>
      </c>
      <c r="H428" s="20"/>
      <c r="I428" s="19">
        <f t="shared" si="52"/>
        <v>0</v>
      </c>
      <c r="J428" s="134"/>
      <c r="K428" s="133"/>
    </row>
    <row r="429" spans="1:11" ht="27" customHeight="1" x14ac:dyDescent="0.3">
      <c r="A429" s="23" t="s">
        <v>470</v>
      </c>
      <c r="B429" s="23" t="s">
        <v>223</v>
      </c>
      <c r="C429" s="42" t="s">
        <v>224</v>
      </c>
      <c r="D429" s="41" t="s">
        <v>855</v>
      </c>
      <c r="E429" s="22">
        <f t="shared" si="51"/>
        <v>0.29545454545454541</v>
      </c>
      <c r="F429" s="36">
        <v>44</v>
      </c>
      <c r="G429" s="21">
        <v>31</v>
      </c>
      <c r="H429" s="20"/>
      <c r="I429" s="19">
        <f t="shared" si="52"/>
        <v>0</v>
      </c>
      <c r="J429" s="134"/>
      <c r="K429" s="133"/>
    </row>
    <row r="430" spans="1:11" ht="33" customHeight="1" x14ac:dyDescent="0.3">
      <c r="A430" s="23" t="s">
        <v>471</v>
      </c>
      <c r="B430" s="23" t="s">
        <v>223</v>
      </c>
      <c r="C430" s="42" t="s">
        <v>345</v>
      </c>
      <c r="D430" s="41" t="s">
        <v>222</v>
      </c>
      <c r="E430" s="22">
        <f t="shared" si="51"/>
        <v>0.30000000000000004</v>
      </c>
      <c r="F430" s="36">
        <v>30</v>
      </c>
      <c r="G430" s="21">
        <v>21</v>
      </c>
      <c r="H430" s="20"/>
      <c r="I430" s="19">
        <f t="shared" si="52"/>
        <v>0</v>
      </c>
      <c r="J430" s="134"/>
      <c r="K430" s="133"/>
    </row>
    <row r="431" spans="1:11" ht="24.75" customHeight="1" x14ac:dyDescent="0.3">
      <c r="A431" s="23" t="s">
        <v>2699</v>
      </c>
      <c r="B431" s="23" t="s">
        <v>223</v>
      </c>
      <c r="C431" s="42" t="s">
        <v>2701</v>
      </c>
      <c r="D431" s="41" t="s">
        <v>2800</v>
      </c>
      <c r="E431" s="22">
        <f t="shared" si="51"/>
        <v>0.30000000000000004</v>
      </c>
      <c r="F431" s="36">
        <v>60</v>
      </c>
      <c r="G431" s="21">
        <v>42</v>
      </c>
      <c r="H431" s="20"/>
      <c r="I431" s="19">
        <f t="shared" si="52"/>
        <v>0</v>
      </c>
      <c r="J431" s="134"/>
      <c r="K431" s="133"/>
    </row>
    <row r="432" spans="1:11" ht="24.75" customHeight="1" x14ac:dyDescent="0.3">
      <c r="A432" s="23" t="s">
        <v>2808</v>
      </c>
      <c r="B432" s="23" t="s">
        <v>223</v>
      </c>
      <c r="C432" s="42" t="s">
        <v>2810</v>
      </c>
      <c r="D432" s="41" t="s">
        <v>2809</v>
      </c>
      <c r="E432" s="22">
        <v>0.33</v>
      </c>
      <c r="F432" s="36">
        <v>12</v>
      </c>
      <c r="G432" s="21">
        <v>8</v>
      </c>
      <c r="H432" s="20"/>
      <c r="I432" s="19">
        <f t="shared" si="52"/>
        <v>0</v>
      </c>
      <c r="J432" s="134"/>
      <c r="K432" s="133"/>
    </row>
    <row r="433" spans="1:11" ht="27.75" customHeight="1" x14ac:dyDescent="0.3">
      <c r="A433" s="23" t="s">
        <v>2797</v>
      </c>
      <c r="B433" s="23" t="s">
        <v>223</v>
      </c>
      <c r="C433" s="42" t="s">
        <v>2798</v>
      </c>
      <c r="D433" s="41" t="s">
        <v>2799</v>
      </c>
      <c r="E433" s="22">
        <v>0.3</v>
      </c>
      <c r="F433" s="36">
        <v>20</v>
      </c>
      <c r="G433" s="21">
        <v>14</v>
      </c>
      <c r="H433" s="20"/>
      <c r="I433" s="19">
        <f t="shared" si="52"/>
        <v>0</v>
      </c>
      <c r="J433" s="134"/>
      <c r="K433" s="133"/>
    </row>
    <row r="434" spans="1:11" ht="34.5" customHeight="1" x14ac:dyDescent="0.3">
      <c r="A434" s="23" t="s">
        <v>480</v>
      </c>
      <c r="B434" s="23" t="s">
        <v>117</v>
      </c>
      <c r="C434" s="42" t="s">
        <v>208</v>
      </c>
      <c r="D434" s="41" t="s">
        <v>207</v>
      </c>
      <c r="E434" s="22">
        <f>1-(G434/F434)</f>
        <v>0.3125</v>
      </c>
      <c r="F434" s="36">
        <v>80</v>
      </c>
      <c r="G434" s="21">
        <v>55</v>
      </c>
      <c r="H434" s="20"/>
      <c r="I434" s="19">
        <f t="shared" si="52"/>
        <v>0</v>
      </c>
      <c r="J434" s="134"/>
      <c r="K434" s="133"/>
    </row>
    <row r="435" spans="1:11" ht="36" customHeight="1" x14ac:dyDescent="0.3">
      <c r="A435" s="23" t="s">
        <v>474</v>
      </c>
      <c r="B435" s="23" t="s">
        <v>117</v>
      </c>
      <c r="C435" s="42" t="s">
        <v>220</v>
      </c>
      <c r="D435" s="41" t="s">
        <v>219</v>
      </c>
      <c r="E435" s="26">
        <f t="shared" si="51"/>
        <v>0.47887323943661975</v>
      </c>
      <c r="F435" s="36">
        <v>71</v>
      </c>
      <c r="G435" s="21">
        <v>37</v>
      </c>
      <c r="H435" s="20"/>
      <c r="I435" s="19">
        <f t="shared" si="52"/>
        <v>0</v>
      </c>
      <c r="J435" s="134"/>
      <c r="K435" s="133"/>
    </row>
    <row r="436" spans="1:11" ht="30" customHeight="1" x14ac:dyDescent="0.3">
      <c r="A436" s="23" t="s">
        <v>475</v>
      </c>
      <c r="B436" s="23" t="s">
        <v>117</v>
      </c>
      <c r="C436" s="42" t="s">
        <v>218</v>
      </c>
      <c r="D436" s="41" t="s">
        <v>217</v>
      </c>
      <c r="E436" s="24">
        <f t="shared" si="51"/>
        <v>0.50505050505050497</v>
      </c>
      <c r="F436" s="36">
        <v>99</v>
      </c>
      <c r="G436" s="21">
        <v>49</v>
      </c>
      <c r="H436" s="20"/>
      <c r="I436" s="19">
        <f t="shared" si="52"/>
        <v>0</v>
      </c>
      <c r="J436" s="134"/>
      <c r="K436" s="133"/>
    </row>
    <row r="437" spans="1:11" ht="33" customHeight="1" x14ac:dyDescent="0.3">
      <c r="A437" s="23" t="s">
        <v>476</v>
      </c>
      <c r="B437" s="23" t="s">
        <v>117</v>
      </c>
      <c r="C437" s="42" t="s">
        <v>216</v>
      </c>
      <c r="D437" s="41" t="s">
        <v>215</v>
      </c>
      <c r="E437" s="26">
        <f t="shared" si="51"/>
        <v>0.46363636363636362</v>
      </c>
      <c r="F437" s="36">
        <v>110</v>
      </c>
      <c r="G437" s="21">
        <v>59</v>
      </c>
      <c r="H437" s="20"/>
      <c r="I437" s="19">
        <f t="shared" si="52"/>
        <v>0</v>
      </c>
      <c r="J437" s="134"/>
      <c r="K437" s="133"/>
    </row>
    <row r="438" spans="1:11" ht="33" customHeight="1" x14ac:dyDescent="0.3">
      <c r="A438" s="23" t="s">
        <v>477</v>
      </c>
      <c r="B438" s="23" t="s">
        <v>117</v>
      </c>
      <c r="C438" s="42" t="s">
        <v>214</v>
      </c>
      <c r="D438" s="41" t="s">
        <v>213</v>
      </c>
      <c r="E438" s="26">
        <f>1-(G438/F438)</f>
        <v>0.46923076923076923</v>
      </c>
      <c r="F438" s="36">
        <v>130</v>
      </c>
      <c r="G438" s="21">
        <v>69</v>
      </c>
      <c r="H438" s="20"/>
      <c r="I438" s="19">
        <f t="shared" si="52"/>
        <v>0</v>
      </c>
      <c r="J438" s="134"/>
      <c r="K438" s="133"/>
    </row>
    <row r="439" spans="1:11" ht="33" customHeight="1" x14ac:dyDescent="0.3">
      <c r="A439" s="79" t="s">
        <v>478</v>
      </c>
      <c r="B439" s="79" t="s">
        <v>117</v>
      </c>
      <c r="C439" s="80" t="s">
        <v>212</v>
      </c>
      <c r="D439" s="81" t="s">
        <v>211</v>
      </c>
      <c r="E439" s="87">
        <f t="shared" si="50"/>
        <v>0.44615384615384612</v>
      </c>
      <c r="F439" s="83">
        <v>130</v>
      </c>
      <c r="G439" s="84">
        <v>72</v>
      </c>
      <c r="H439" s="85"/>
      <c r="I439" s="19">
        <f t="shared" si="52"/>
        <v>0</v>
      </c>
      <c r="J439" s="134"/>
      <c r="K439" s="133"/>
    </row>
    <row r="440" spans="1:11" ht="36" customHeight="1" x14ac:dyDescent="0.3">
      <c r="A440" s="23" t="s">
        <v>479</v>
      </c>
      <c r="B440" s="23" t="s">
        <v>117</v>
      </c>
      <c r="C440" s="42" t="s">
        <v>210</v>
      </c>
      <c r="D440" s="41" t="s">
        <v>209</v>
      </c>
      <c r="E440" s="26">
        <f t="shared" ref="E440:E441" si="53">1-(G440/F440)</f>
        <v>0.46923076923076923</v>
      </c>
      <c r="F440" s="36">
        <v>130</v>
      </c>
      <c r="G440" s="21">
        <v>69</v>
      </c>
      <c r="H440" s="20"/>
      <c r="I440" s="19">
        <f t="shared" si="52"/>
        <v>0</v>
      </c>
      <c r="J440" s="134"/>
      <c r="K440" s="133"/>
    </row>
    <row r="441" spans="1:11" ht="24" customHeight="1" x14ac:dyDescent="0.3">
      <c r="A441" s="79" t="s">
        <v>481</v>
      </c>
      <c r="B441" s="79" t="s">
        <v>117</v>
      </c>
      <c r="C441" s="80" t="s">
        <v>304</v>
      </c>
      <c r="D441" s="81" t="s">
        <v>305</v>
      </c>
      <c r="E441" s="82">
        <f t="shared" si="53"/>
        <v>0.29032258064516125</v>
      </c>
      <c r="F441" s="83">
        <v>31</v>
      </c>
      <c r="G441" s="84">
        <v>22</v>
      </c>
      <c r="H441" s="85"/>
      <c r="I441" s="19">
        <f t="shared" si="52"/>
        <v>0</v>
      </c>
      <c r="J441" s="134"/>
      <c r="K441" s="133"/>
    </row>
    <row r="442" spans="1:11" ht="24" customHeight="1" x14ac:dyDescent="0.3">
      <c r="A442" s="79" t="s">
        <v>2367</v>
      </c>
      <c r="B442" s="79" t="s">
        <v>117</v>
      </c>
      <c r="C442" s="80" t="s">
        <v>2369</v>
      </c>
      <c r="D442" s="81" t="s">
        <v>2368</v>
      </c>
      <c r="E442" s="82">
        <v>0.31999999999999995</v>
      </c>
      <c r="F442" s="83">
        <v>50</v>
      </c>
      <c r="G442" s="84">
        <v>34</v>
      </c>
      <c r="H442" s="85"/>
      <c r="I442" s="19">
        <f t="shared" si="52"/>
        <v>0</v>
      </c>
      <c r="J442" s="134"/>
      <c r="K442" s="133"/>
    </row>
    <row r="443" spans="1:11" ht="32.25" customHeight="1" x14ac:dyDescent="0.3">
      <c r="A443" s="79" t="s">
        <v>1014</v>
      </c>
      <c r="B443" s="79" t="s">
        <v>381</v>
      </c>
      <c r="C443" s="80" t="s">
        <v>1015</v>
      </c>
      <c r="D443" s="81" t="s">
        <v>1016</v>
      </c>
      <c r="E443" s="82">
        <f>1-(G443/F443)</f>
        <v>0.26086956521739135</v>
      </c>
      <c r="F443" s="83">
        <v>23</v>
      </c>
      <c r="G443" s="84">
        <v>17</v>
      </c>
      <c r="H443" s="85"/>
      <c r="I443" s="19">
        <f t="shared" si="52"/>
        <v>0</v>
      </c>
      <c r="J443" s="134"/>
      <c r="K443" s="133"/>
    </row>
    <row r="444" spans="1:11" ht="32.25" customHeight="1" x14ac:dyDescent="0.3">
      <c r="A444" s="79" t="s">
        <v>2704</v>
      </c>
      <c r="B444" s="79" t="s">
        <v>381</v>
      </c>
      <c r="C444" s="80" t="s">
        <v>2709</v>
      </c>
      <c r="D444" s="81" t="s">
        <v>2708</v>
      </c>
      <c r="E444" s="82">
        <f t="shared" ref="E444:E445" si="54">1-(G444/F444)</f>
        <v>0.18000000000000005</v>
      </c>
      <c r="F444" s="83">
        <v>50</v>
      </c>
      <c r="G444" s="84">
        <v>41</v>
      </c>
      <c r="H444" s="85"/>
      <c r="I444" s="19">
        <f t="shared" si="52"/>
        <v>0</v>
      </c>
      <c r="J444" s="134"/>
      <c r="K444" s="133"/>
    </row>
    <row r="445" spans="1:11" ht="32.25" customHeight="1" x14ac:dyDescent="0.3">
      <c r="A445" s="79" t="s">
        <v>2705</v>
      </c>
      <c r="B445" s="79" t="s">
        <v>381</v>
      </c>
      <c r="C445" s="80" t="s">
        <v>2710</v>
      </c>
      <c r="D445" s="81" t="s">
        <v>2713</v>
      </c>
      <c r="E445" s="82">
        <f t="shared" si="54"/>
        <v>0.17500000000000004</v>
      </c>
      <c r="F445" s="83">
        <v>40</v>
      </c>
      <c r="G445" s="84">
        <v>33</v>
      </c>
      <c r="H445" s="85"/>
      <c r="I445" s="19">
        <f t="shared" si="52"/>
        <v>0</v>
      </c>
      <c r="J445" s="134"/>
      <c r="K445" s="133"/>
    </row>
    <row r="446" spans="1:11" ht="32.25" customHeight="1" x14ac:dyDescent="0.3">
      <c r="A446" s="79"/>
      <c r="B446" s="79"/>
      <c r="C446" s="135"/>
      <c r="D446" s="136"/>
      <c r="E446" s="137"/>
      <c r="F446" s="138"/>
      <c r="G446" s="139"/>
      <c r="H446" s="140"/>
      <c r="I446" s="57"/>
      <c r="J446" s="134"/>
      <c r="K446" s="133"/>
    </row>
    <row r="447" spans="1:11" ht="45.75" customHeight="1" thickBot="1" x14ac:dyDescent="0.4">
      <c r="A447" s="94" t="s">
        <v>36</v>
      </c>
      <c r="B447" s="33" t="s">
        <v>35</v>
      </c>
      <c r="C447" s="32"/>
      <c r="D447" s="31"/>
      <c r="E447" s="30" t="s">
        <v>34</v>
      </c>
      <c r="F447" s="29" t="s">
        <v>33</v>
      </c>
      <c r="G447" s="66" t="s">
        <v>32</v>
      </c>
      <c r="H447" s="28" t="s">
        <v>31</v>
      </c>
      <c r="I447" s="28" t="s">
        <v>30</v>
      </c>
      <c r="J447" s="134"/>
      <c r="K447" s="133"/>
    </row>
    <row r="448" spans="1:11" ht="22" customHeight="1" thickBot="1" x14ac:dyDescent="0.35">
      <c r="A448" s="147" t="s">
        <v>1496</v>
      </c>
      <c r="B448" s="148"/>
      <c r="C448" s="148"/>
      <c r="D448" s="148"/>
      <c r="E448" s="148"/>
      <c r="F448" s="148"/>
      <c r="G448" s="148"/>
      <c r="H448" s="148"/>
      <c r="I448" s="149"/>
      <c r="J448" s="134"/>
      <c r="K448" s="133"/>
    </row>
    <row r="449" spans="1:11" ht="16.5" customHeight="1" x14ac:dyDescent="0.3">
      <c r="A449" s="67"/>
      <c r="B449" s="67"/>
      <c r="C449" s="67"/>
      <c r="D449" s="67"/>
      <c r="E449" s="67"/>
      <c r="F449" s="67"/>
      <c r="G449" s="67"/>
      <c r="H449" s="67"/>
      <c r="I449" s="67"/>
      <c r="J449" s="134"/>
      <c r="K449" s="133"/>
    </row>
    <row r="450" spans="1:11" ht="32.25" customHeight="1" x14ac:dyDescent="0.3">
      <c r="A450" s="79" t="s">
        <v>2706</v>
      </c>
      <c r="B450" s="79" t="s">
        <v>381</v>
      </c>
      <c r="C450" s="80" t="s">
        <v>2711</v>
      </c>
      <c r="D450" s="81" t="s">
        <v>2713</v>
      </c>
      <c r="E450" s="82">
        <f>1-(G450/F450)</f>
        <v>0.17500000000000004</v>
      </c>
      <c r="F450" s="83">
        <v>40</v>
      </c>
      <c r="G450" s="84">
        <v>33</v>
      </c>
      <c r="H450" s="85"/>
      <c r="I450" s="19">
        <f>G450*H450</f>
        <v>0</v>
      </c>
      <c r="J450" s="134"/>
      <c r="K450" s="133"/>
    </row>
    <row r="451" spans="1:11" ht="32.25" customHeight="1" x14ac:dyDescent="0.3">
      <c r="A451" s="79" t="s">
        <v>2707</v>
      </c>
      <c r="B451" s="79" t="s">
        <v>381</v>
      </c>
      <c r="C451" s="80" t="s">
        <v>2712</v>
      </c>
      <c r="D451" s="81" t="s">
        <v>2714</v>
      </c>
      <c r="E451" s="82">
        <f>1-(G451/F451)</f>
        <v>0.17500000000000004</v>
      </c>
      <c r="F451" s="83">
        <v>40</v>
      </c>
      <c r="G451" s="84">
        <v>33</v>
      </c>
      <c r="H451" s="85"/>
      <c r="I451" s="19">
        <f>G451*H451</f>
        <v>0</v>
      </c>
      <c r="J451" s="134"/>
      <c r="K451" s="133"/>
    </row>
    <row r="452" spans="1:11" ht="30.75" customHeight="1" x14ac:dyDescent="0.3">
      <c r="A452" s="23" t="s">
        <v>482</v>
      </c>
      <c r="B452" s="23" t="s">
        <v>98</v>
      </c>
      <c r="C452" s="42" t="s">
        <v>297</v>
      </c>
      <c r="D452" s="41" t="s">
        <v>324</v>
      </c>
      <c r="E452" s="22">
        <f t="shared" si="50"/>
        <v>0.37037037037037035</v>
      </c>
      <c r="F452" s="36">
        <v>54</v>
      </c>
      <c r="G452" s="21">
        <v>34</v>
      </c>
      <c r="H452" s="20"/>
      <c r="I452" s="19">
        <f t="shared" si="52"/>
        <v>0</v>
      </c>
      <c r="J452" s="134"/>
      <c r="K452" s="133"/>
    </row>
    <row r="453" spans="1:11" ht="27.75" customHeight="1" x14ac:dyDescent="0.3">
      <c r="A453" s="23" t="s">
        <v>483</v>
      </c>
      <c r="B453" s="23" t="s">
        <v>98</v>
      </c>
      <c r="C453" s="42" t="s">
        <v>228</v>
      </c>
      <c r="D453" s="41" t="s">
        <v>227</v>
      </c>
      <c r="E453" s="22">
        <f t="shared" si="50"/>
        <v>0.38983050847457623</v>
      </c>
      <c r="F453" s="36">
        <v>59</v>
      </c>
      <c r="G453" s="21">
        <v>36</v>
      </c>
      <c r="H453" s="20"/>
      <c r="I453" s="19">
        <f t="shared" si="52"/>
        <v>0</v>
      </c>
      <c r="J453" s="134"/>
      <c r="K453" s="133"/>
    </row>
    <row r="454" spans="1:11" ht="27.75" customHeight="1" x14ac:dyDescent="0.3">
      <c r="A454" s="23" t="s">
        <v>862</v>
      </c>
      <c r="B454" s="23" t="s">
        <v>98</v>
      </c>
      <c r="C454" s="42" t="s">
        <v>863</v>
      </c>
      <c r="D454" s="41" t="s">
        <v>864</v>
      </c>
      <c r="E454" s="22">
        <v>0.34615384615384615</v>
      </c>
      <c r="F454" s="36">
        <v>52</v>
      </c>
      <c r="G454" s="21">
        <v>34</v>
      </c>
      <c r="H454" s="20"/>
      <c r="I454" s="19">
        <f t="shared" si="52"/>
        <v>0</v>
      </c>
      <c r="J454" s="134"/>
      <c r="K454" s="133"/>
    </row>
    <row r="455" spans="1:11" ht="26.25" customHeight="1" x14ac:dyDescent="0.3">
      <c r="A455" s="23" t="s">
        <v>226</v>
      </c>
      <c r="B455" s="23" t="s">
        <v>98</v>
      </c>
      <c r="C455" s="42" t="s">
        <v>344</v>
      </c>
      <c r="D455" s="41" t="s">
        <v>857</v>
      </c>
      <c r="E455" s="22">
        <f t="shared" si="50"/>
        <v>0.36842105263157898</v>
      </c>
      <c r="F455" s="36">
        <v>57</v>
      </c>
      <c r="G455" s="21">
        <v>36</v>
      </c>
      <c r="H455" s="20"/>
      <c r="I455" s="19">
        <f t="shared" si="52"/>
        <v>0</v>
      </c>
      <c r="J455" s="134"/>
      <c r="K455" s="133"/>
    </row>
    <row r="456" spans="1:11" ht="33.75" customHeight="1" x14ac:dyDescent="0.3">
      <c r="A456" s="23" t="s">
        <v>484</v>
      </c>
      <c r="B456" s="23" t="s">
        <v>98</v>
      </c>
      <c r="C456" s="42" t="s">
        <v>225</v>
      </c>
      <c r="D456" s="41" t="s">
        <v>858</v>
      </c>
      <c r="E456" s="22">
        <f t="shared" si="50"/>
        <v>0.34782608695652173</v>
      </c>
      <c r="F456" s="36">
        <v>69</v>
      </c>
      <c r="G456" s="21">
        <v>45</v>
      </c>
      <c r="H456" s="20"/>
      <c r="I456" s="19">
        <f t="shared" si="52"/>
        <v>0</v>
      </c>
      <c r="J456" s="134"/>
      <c r="K456" s="133"/>
    </row>
    <row r="457" spans="1:11" ht="30.75" customHeight="1" x14ac:dyDescent="0.3">
      <c r="A457" s="79" t="s">
        <v>861</v>
      </c>
      <c r="B457" s="23" t="s">
        <v>201</v>
      </c>
      <c r="C457" s="42" t="s">
        <v>1497</v>
      </c>
      <c r="D457" s="41" t="s">
        <v>1498</v>
      </c>
      <c r="E457" s="24">
        <v>0.51020408163265307</v>
      </c>
      <c r="F457" s="36">
        <v>49</v>
      </c>
      <c r="G457" s="21">
        <v>24</v>
      </c>
      <c r="H457" s="20"/>
      <c r="I457" s="19">
        <f t="shared" si="52"/>
        <v>0</v>
      </c>
      <c r="J457" s="134"/>
      <c r="K457" s="133"/>
    </row>
    <row r="458" spans="1:11" ht="32.25" customHeight="1" x14ac:dyDescent="0.3">
      <c r="A458" s="23" t="s">
        <v>1613</v>
      </c>
      <c r="B458" s="23" t="s">
        <v>201</v>
      </c>
      <c r="C458" s="42" t="s">
        <v>1091</v>
      </c>
      <c r="D458" s="41" t="s">
        <v>1614</v>
      </c>
      <c r="E458" s="24">
        <v>0.67532467532467533</v>
      </c>
      <c r="F458" s="36">
        <v>77</v>
      </c>
      <c r="G458" s="21">
        <v>25</v>
      </c>
      <c r="H458" s="20"/>
      <c r="I458" s="19">
        <f t="shared" si="52"/>
        <v>0</v>
      </c>
      <c r="J458" s="134"/>
      <c r="K458" s="133"/>
    </row>
    <row r="459" spans="1:11" ht="32.25" customHeight="1" x14ac:dyDescent="0.3">
      <c r="A459" s="23" t="s">
        <v>485</v>
      </c>
      <c r="B459" s="23" t="s">
        <v>201</v>
      </c>
      <c r="C459" s="42" t="s">
        <v>346</v>
      </c>
      <c r="D459" s="41" t="s">
        <v>859</v>
      </c>
      <c r="E459" s="24">
        <f>1-(G459/F459)</f>
        <v>0.62337662337662336</v>
      </c>
      <c r="F459" s="36">
        <v>77</v>
      </c>
      <c r="G459" s="21">
        <v>29</v>
      </c>
      <c r="H459" s="20"/>
      <c r="I459" s="19">
        <f t="shared" si="52"/>
        <v>0</v>
      </c>
      <c r="J459" s="134"/>
      <c r="K459" s="133"/>
    </row>
    <row r="460" spans="1:11" ht="32.25" customHeight="1" x14ac:dyDescent="0.3">
      <c r="A460" s="79" t="s">
        <v>2719</v>
      </c>
      <c r="B460" s="23" t="s">
        <v>2716</v>
      </c>
      <c r="C460" s="42" t="s">
        <v>2723</v>
      </c>
      <c r="D460" s="41" t="s">
        <v>2727</v>
      </c>
      <c r="E460" s="24">
        <v>0.56000000000000005</v>
      </c>
      <c r="F460" s="36">
        <v>103</v>
      </c>
      <c r="G460" s="21">
        <v>45</v>
      </c>
      <c r="H460" s="20"/>
      <c r="I460" s="19">
        <f t="shared" si="52"/>
        <v>0</v>
      </c>
      <c r="J460" s="134"/>
      <c r="K460" s="133"/>
    </row>
    <row r="461" spans="1:11" ht="32.25" customHeight="1" x14ac:dyDescent="0.3">
      <c r="A461" s="23" t="s">
        <v>1027</v>
      </c>
      <c r="B461" s="23" t="s">
        <v>201</v>
      </c>
      <c r="C461" s="42" t="s">
        <v>1028</v>
      </c>
      <c r="D461" s="41" t="s">
        <v>1029</v>
      </c>
      <c r="E461" s="24">
        <v>0.52830188679245282</v>
      </c>
      <c r="F461" s="36">
        <v>53</v>
      </c>
      <c r="G461" s="21">
        <v>25</v>
      </c>
      <c r="H461" s="20"/>
      <c r="I461" s="19">
        <f t="shared" si="52"/>
        <v>0</v>
      </c>
      <c r="J461" s="134"/>
      <c r="K461" s="133"/>
    </row>
    <row r="462" spans="1:11" ht="32.25" customHeight="1" x14ac:dyDescent="0.3">
      <c r="A462" s="23" t="s">
        <v>1018</v>
      </c>
      <c r="B462" s="23" t="s">
        <v>201</v>
      </c>
      <c r="C462" s="42" t="s">
        <v>1019</v>
      </c>
      <c r="D462" s="41" t="s">
        <v>1020</v>
      </c>
      <c r="E462" s="24">
        <v>0.52830188679245282</v>
      </c>
      <c r="F462" s="36">
        <v>53</v>
      </c>
      <c r="G462" s="21">
        <v>25</v>
      </c>
      <c r="H462" s="20"/>
      <c r="I462" s="19">
        <f t="shared" si="52"/>
        <v>0</v>
      </c>
      <c r="J462" s="134"/>
      <c r="K462" s="133"/>
    </row>
    <row r="463" spans="1:11" ht="32.25" customHeight="1" x14ac:dyDescent="0.3">
      <c r="A463" s="23" t="s">
        <v>1021</v>
      </c>
      <c r="B463" s="23" t="s">
        <v>201</v>
      </c>
      <c r="C463" s="42" t="s">
        <v>1022</v>
      </c>
      <c r="D463" s="41" t="s">
        <v>1023</v>
      </c>
      <c r="E463" s="24">
        <v>0.53968253968253976</v>
      </c>
      <c r="F463" s="36">
        <v>63</v>
      </c>
      <c r="G463" s="21">
        <v>29</v>
      </c>
      <c r="H463" s="20"/>
      <c r="I463" s="19">
        <f t="shared" si="52"/>
        <v>0</v>
      </c>
      <c r="J463" s="134"/>
      <c r="K463" s="133"/>
    </row>
    <row r="464" spans="1:11" ht="32.25" customHeight="1" x14ac:dyDescent="0.3">
      <c r="A464" s="23" t="s">
        <v>1024</v>
      </c>
      <c r="B464" s="23" t="s">
        <v>201</v>
      </c>
      <c r="C464" s="42" t="s">
        <v>1025</v>
      </c>
      <c r="D464" s="41" t="s">
        <v>1026</v>
      </c>
      <c r="E464" s="24">
        <v>0.54098360655737698</v>
      </c>
      <c r="F464" s="36">
        <v>61</v>
      </c>
      <c r="G464" s="21">
        <v>28</v>
      </c>
      <c r="H464" s="20"/>
      <c r="I464" s="19">
        <f t="shared" si="52"/>
        <v>0</v>
      </c>
      <c r="J464" s="134"/>
      <c r="K464" s="133"/>
    </row>
    <row r="465" spans="1:11" ht="32.25" customHeight="1" x14ac:dyDescent="0.3">
      <c r="A465" s="79" t="s">
        <v>2715</v>
      </c>
      <c r="B465" s="23" t="s">
        <v>2716</v>
      </c>
      <c r="C465" s="42" t="s">
        <v>2720</v>
      </c>
      <c r="D465" s="41" t="s">
        <v>2725</v>
      </c>
      <c r="E465" s="24">
        <v>0.55000000000000004</v>
      </c>
      <c r="F465" s="36">
        <v>87</v>
      </c>
      <c r="G465" s="21">
        <v>39</v>
      </c>
      <c r="H465" s="20"/>
      <c r="I465" s="19">
        <f t="shared" si="52"/>
        <v>0</v>
      </c>
      <c r="J465" s="134"/>
      <c r="K465" s="133"/>
    </row>
    <row r="466" spans="1:11" ht="32.25" customHeight="1" x14ac:dyDescent="0.3">
      <c r="A466" s="79" t="s">
        <v>2717</v>
      </c>
      <c r="B466" s="23" t="s">
        <v>2716</v>
      </c>
      <c r="C466" s="42" t="s">
        <v>2721</v>
      </c>
      <c r="D466" s="41" t="s">
        <v>2724</v>
      </c>
      <c r="E466" s="24">
        <v>0.56999999999999995</v>
      </c>
      <c r="F466" s="36">
        <v>95</v>
      </c>
      <c r="G466" s="21">
        <v>41</v>
      </c>
      <c r="H466" s="20"/>
      <c r="I466" s="19">
        <f t="shared" si="52"/>
        <v>0</v>
      </c>
      <c r="J466" s="134"/>
      <c r="K466" s="133"/>
    </row>
    <row r="467" spans="1:11" ht="32.25" customHeight="1" x14ac:dyDescent="0.3">
      <c r="A467" s="79" t="s">
        <v>2718</v>
      </c>
      <c r="B467" s="23" t="s">
        <v>2716</v>
      </c>
      <c r="C467" s="42" t="s">
        <v>2722</v>
      </c>
      <c r="D467" s="41" t="s">
        <v>2726</v>
      </c>
      <c r="E467" s="24">
        <v>0.54</v>
      </c>
      <c r="F467" s="36">
        <v>68</v>
      </c>
      <c r="G467" s="21">
        <v>31</v>
      </c>
      <c r="H467" s="20"/>
      <c r="I467" s="19">
        <f t="shared" si="52"/>
        <v>0</v>
      </c>
      <c r="J467" s="134"/>
      <c r="K467" s="133"/>
    </row>
    <row r="468" spans="1:11" ht="30" customHeight="1" x14ac:dyDescent="0.3">
      <c r="A468" s="79" t="s">
        <v>595</v>
      </c>
      <c r="B468" s="79" t="s">
        <v>130</v>
      </c>
      <c r="C468" s="80" t="s">
        <v>1334</v>
      </c>
      <c r="D468" s="81" t="s">
        <v>1335</v>
      </c>
      <c r="E468" s="82">
        <f>1-(G468/F468)</f>
        <v>0.38095238095238093</v>
      </c>
      <c r="F468" s="83">
        <v>105</v>
      </c>
      <c r="G468" s="84">
        <v>65</v>
      </c>
      <c r="H468" s="85"/>
      <c r="I468" s="19">
        <f t="shared" si="52"/>
        <v>0</v>
      </c>
      <c r="J468" s="134"/>
      <c r="K468" s="133"/>
    </row>
    <row r="469" spans="1:11" ht="22.5" customHeight="1" x14ac:dyDescent="0.3">
      <c r="A469" s="79" t="s">
        <v>1045</v>
      </c>
      <c r="B469" s="79" t="s">
        <v>130</v>
      </c>
      <c r="C469" s="80" t="s">
        <v>1046</v>
      </c>
      <c r="D469" s="81" t="s">
        <v>1047</v>
      </c>
      <c r="E469" s="82">
        <f>1-(G469/F469)</f>
        <v>0.35</v>
      </c>
      <c r="F469" s="83">
        <v>200</v>
      </c>
      <c r="G469" s="84">
        <v>130</v>
      </c>
      <c r="H469" s="85"/>
      <c r="I469" s="19">
        <f t="shared" si="52"/>
        <v>0</v>
      </c>
      <c r="J469" s="134"/>
      <c r="K469" s="133"/>
    </row>
    <row r="470" spans="1:11" ht="30.75" customHeight="1" x14ac:dyDescent="0.3">
      <c r="A470" s="79" t="s">
        <v>648</v>
      </c>
      <c r="B470" s="79" t="s">
        <v>130</v>
      </c>
      <c r="C470" s="80" t="s">
        <v>206</v>
      </c>
      <c r="D470" s="81" t="s">
        <v>205</v>
      </c>
      <c r="E470" s="82">
        <f t="shared" ref="E470" si="55">1-(G470/F470)</f>
        <v>0.31851851851851853</v>
      </c>
      <c r="F470" s="83">
        <v>135</v>
      </c>
      <c r="G470" s="84">
        <v>92</v>
      </c>
      <c r="H470" s="85"/>
      <c r="I470" s="19">
        <f t="shared" si="52"/>
        <v>0</v>
      </c>
      <c r="J470" s="134"/>
      <c r="K470" s="133"/>
    </row>
    <row r="471" spans="1:11" ht="26.25" customHeight="1" x14ac:dyDescent="0.3">
      <c r="A471" s="23" t="s">
        <v>204</v>
      </c>
      <c r="B471" s="23" t="s">
        <v>203</v>
      </c>
      <c r="C471" s="42" t="s">
        <v>202</v>
      </c>
      <c r="D471" s="41" t="s">
        <v>860</v>
      </c>
      <c r="E471" s="26">
        <f t="shared" ref="E471" si="56">1-(G471/F471)</f>
        <v>0.43023255813953487</v>
      </c>
      <c r="F471" s="36">
        <v>86</v>
      </c>
      <c r="G471" s="21">
        <v>49</v>
      </c>
      <c r="H471" s="20"/>
      <c r="I471" s="19">
        <f t="shared" si="52"/>
        <v>0</v>
      </c>
      <c r="J471" s="134"/>
      <c r="K471" s="133"/>
    </row>
    <row r="472" spans="1:11" ht="18" customHeight="1" thickBot="1" x14ac:dyDescent="0.4">
      <c r="A472" s="94"/>
      <c r="B472" s="33"/>
      <c r="C472" s="32"/>
      <c r="D472" s="31"/>
      <c r="E472" s="30"/>
      <c r="F472" s="29"/>
      <c r="G472" s="66"/>
      <c r="H472" s="28"/>
      <c r="I472" s="28"/>
      <c r="J472" s="134"/>
      <c r="K472" s="133"/>
    </row>
    <row r="473" spans="1:11" ht="22" customHeight="1" thickBot="1" x14ac:dyDescent="0.35">
      <c r="A473" s="147" t="s">
        <v>199</v>
      </c>
      <c r="B473" s="148"/>
      <c r="C473" s="148"/>
      <c r="D473" s="148"/>
      <c r="E473" s="148"/>
      <c r="F473" s="148"/>
      <c r="G473" s="148"/>
      <c r="H473" s="148"/>
      <c r="I473" s="149"/>
      <c r="J473" s="134"/>
      <c r="K473" s="133"/>
    </row>
    <row r="474" spans="1:11" ht="15" customHeight="1" x14ac:dyDescent="0.3">
      <c r="A474" s="125"/>
      <c r="B474" s="126"/>
      <c r="C474" s="126"/>
      <c r="D474" s="126"/>
      <c r="E474" s="126"/>
      <c r="F474" s="126"/>
      <c r="G474" s="126"/>
      <c r="H474" s="126"/>
      <c r="I474" s="127"/>
      <c r="J474" s="134"/>
      <c r="K474" s="133"/>
    </row>
    <row r="475" spans="1:11" ht="24.75" customHeight="1" x14ac:dyDescent="0.3">
      <c r="A475" s="23" t="s">
        <v>1681</v>
      </c>
      <c r="B475" s="23" t="s">
        <v>191</v>
      </c>
      <c r="C475" s="42" t="s">
        <v>1682</v>
      </c>
      <c r="D475" s="41" t="s">
        <v>1683</v>
      </c>
      <c r="E475" s="24">
        <v>0.53846153846153844</v>
      </c>
      <c r="F475" s="36">
        <v>13</v>
      </c>
      <c r="G475" s="21">
        <v>6</v>
      </c>
      <c r="H475" s="20"/>
      <c r="I475" s="86">
        <f t="shared" ref="I475:I494" si="57">G475*H475</f>
        <v>0</v>
      </c>
      <c r="J475" s="134"/>
      <c r="K475" s="133"/>
    </row>
    <row r="476" spans="1:11" ht="24.75" customHeight="1" x14ac:dyDescent="0.3">
      <c r="A476" s="23" t="s">
        <v>1684</v>
      </c>
      <c r="B476" s="23" t="s">
        <v>191</v>
      </c>
      <c r="C476" s="42" t="s">
        <v>1685</v>
      </c>
      <c r="D476" s="41" t="s">
        <v>1686</v>
      </c>
      <c r="E476" s="24">
        <v>0.6333333333333333</v>
      </c>
      <c r="F476" s="36">
        <v>30</v>
      </c>
      <c r="G476" s="21">
        <v>11</v>
      </c>
      <c r="H476" s="20"/>
      <c r="I476" s="86">
        <f t="shared" si="57"/>
        <v>0</v>
      </c>
      <c r="J476" s="134"/>
      <c r="K476" s="133"/>
    </row>
    <row r="477" spans="1:11" ht="24.75" customHeight="1" x14ac:dyDescent="0.3">
      <c r="A477" s="23" t="s">
        <v>1689</v>
      </c>
      <c r="B477" s="23" t="s">
        <v>46</v>
      </c>
      <c r="C477" s="42" t="s">
        <v>1690</v>
      </c>
      <c r="D477" s="41" t="s">
        <v>1691</v>
      </c>
      <c r="E477" s="22">
        <v>0.38888888888888884</v>
      </c>
      <c r="F477" s="36">
        <v>54</v>
      </c>
      <c r="G477" s="21">
        <v>33</v>
      </c>
      <c r="H477" s="20"/>
      <c r="I477" s="86">
        <f t="shared" si="57"/>
        <v>0</v>
      </c>
      <c r="J477" s="134"/>
      <c r="K477" s="133"/>
    </row>
    <row r="478" spans="1:11" ht="24.75" customHeight="1" x14ac:dyDescent="0.3">
      <c r="A478" s="23" t="s">
        <v>2738</v>
      </c>
      <c r="B478" s="23" t="s">
        <v>46</v>
      </c>
      <c r="C478" s="42" t="s">
        <v>1690</v>
      </c>
      <c r="D478" s="41" t="s">
        <v>2747</v>
      </c>
      <c r="E478" s="22">
        <v>0.38888888888888884</v>
      </c>
      <c r="F478" s="36">
        <v>54</v>
      </c>
      <c r="G478" s="21">
        <v>33</v>
      </c>
      <c r="H478" s="20"/>
      <c r="I478" s="86">
        <f t="shared" si="57"/>
        <v>0</v>
      </c>
      <c r="J478" s="134"/>
      <c r="K478" s="133"/>
    </row>
    <row r="479" spans="1:11" ht="24.75" customHeight="1" x14ac:dyDescent="0.3">
      <c r="A479" s="23" t="s">
        <v>1695</v>
      </c>
      <c r="B479" s="23" t="s">
        <v>46</v>
      </c>
      <c r="C479" s="42" t="s">
        <v>1690</v>
      </c>
      <c r="D479" s="41" t="s">
        <v>1700</v>
      </c>
      <c r="E479" s="22">
        <v>0.38888888888888884</v>
      </c>
      <c r="F479" s="36">
        <v>54</v>
      </c>
      <c r="G479" s="21">
        <v>33</v>
      </c>
      <c r="H479" s="20"/>
      <c r="I479" s="86">
        <f t="shared" si="57"/>
        <v>0</v>
      </c>
      <c r="J479" s="134"/>
      <c r="K479" s="133"/>
    </row>
    <row r="480" spans="1:11" ht="24.75" customHeight="1" x14ac:dyDescent="0.3">
      <c r="A480" s="23" t="s">
        <v>1696</v>
      </c>
      <c r="B480" s="23" t="s">
        <v>46</v>
      </c>
      <c r="C480" s="42" t="s">
        <v>1690</v>
      </c>
      <c r="D480" s="41" t="s">
        <v>1697</v>
      </c>
      <c r="E480" s="22">
        <v>0.38888888888888884</v>
      </c>
      <c r="F480" s="36">
        <v>54</v>
      </c>
      <c r="G480" s="21">
        <v>33</v>
      </c>
      <c r="H480" s="20"/>
      <c r="I480" s="86">
        <f t="shared" si="57"/>
        <v>0</v>
      </c>
      <c r="J480" s="134"/>
      <c r="K480" s="133"/>
    </row>
    <row r="481" spans="1:11" ht="24.75" customHeight="1" x14ac:dyDescent="0.3">
      <c r="A481" s="23" t="s">
        <v>2736</v>
      </c>
      <c r="B481" s="23" t="s">
        <v>46</v>
      </c>
      <c r="C481" s="42" t="s">
        <v>1690</v>
      </c>
      <c r="D481" s="41" t="s">
        <v>2744</v>
      </c>
      <c r="E481" s="22">
        <v>0.38888888888888884</v>
      </c>
      <c r="F481" s="36">
        <v>54</v>
      </c>
      <c r="G481" s="21">
        <v>33</v>
      </c>
      <c r="H481" s="20"/>
      <c r="I481" s="86">
        <f t="shared" si="57"/>
        <v>0</v>
      </c>
      <c r="J481" s="134"/>
      <c r="K481" s="133"/>
    </row>
    <row r="482" spans="1:11" ht="24.75" customHeight="1" x14ac:dyDescent="0.3">
      <c r="A482" s="23" t="s">
        <v>2735</v>
      </c>
      <c r="B482" s="23" t="s">
        <v>46</v>
      </c>
      <c r="C482" s="42" t="s">
        <v>1690</v>
      </c>
      <c r="D482" s="41" t="s">
        <v>2743</v>
      </c>
      <c r="E482" s="22">
        <v>0.38888888888888884</v>
      </c>
      <c r="F482" s="36">
        <v>54</v>
      </c>
      <c r="G482" s="21">
        <v>33</v>
      </c>
      <c r="H482" s="20"/>
      <c r="I482" s="86">
        <f t="shared" si="57"/>
        <v>0</v>
      </c>
      <c r="J482" s="134"/>
      <c r="K482" s="133"/>
    </row>
    <row r="483" spans="1:11" ht="24.75" customHeight="1" x14ac:dyDescent="0.3">
      <c r="A483" s="23" t="s">
        <v>2737</v>
      </c>
      <c r="B483" s="23" t="s">
        <v>46</v>
      </c>
      <c r="C483" s="42" t="s">
        <v>1693</v>
      </c>
      <c r="D483" s="41" t="s">
        <v>2745</v>
      </c>
      <c r="E483" s="22">
        <v>0.35</v>
      </c>
      <c r="F483" s="36">
        <v>54</v>
      </c>
      <c r="G483" s="21">
        <v>35</v>
      </c>
      <c r="H483" s="20"/>
      <c r="I483" s="86">
        <f t="shared" si="57"/>
        <v>0</v>
      </c>
      <c r="J483" s="134"/>
      <c r="K483" s="133"/>
    </row>
    <row r="484" spans="1:11" ht="24.75" customHeight="1" x14ac:dyDescent="0.3">
      <c r="A484" s="23" t="s">
        <v>1692</v>
      </c>
      <c r="B484" s="23" t="s">
        <v>46</v>
      </c>
      <c r="C484" s="42" t="s">
        <v>1693</v>
      </c>
      <c r="D484" s="41" t="s">
        <v>1694</v>
      </c>
      <c r="E484" s="22">
        <v>0.38888888888888884</v>
      </c>
      <c r="F484" s="36">
        <v>54</v>
      </c>
      <c r="G484" s="21">
        <v>33</v>
      </c>
      <c r="H484" s="20"/>
      <c r="I484" s="86">
        <f t="shared" si="57"/>
        <v>0</v>
      </c>
      <c r="J484" s="134"/>
      <c r="K484" s="133"/>
    </row>
    <row r="485" spans="1:11" ht="24.75" customHeight="1" x14ac:dyDescent="0.3">
      <c r="A485" s="23" t="s">
        <v>1698</v>
      </c>
      <c r="B485" s="23" t="s">
        <v>46</v>
      </c>
      <c r="C485" s="42" t="s">
        <v>1699</v>
      </c>
      <c r="D485" s="41" t="s">
        <v>2746</v>
      </c>
      <c r="E485" s="22">
        <v>0.36363636363636365</v>
      </c>
      <c r="F485" s="36">
        <v>55</v>
      </c>
      <c r="G485" s="21">
        <v>35</v>
      </c>
      <c r="H485" s="20"/>
      <c r="I485" s="86">
        <f t="shared" si="57"/>
        <v>0</v>
      </c>
      <c r="J485" s="134"/>
      <c r="K485" s="133"/>
    </row>
    <row r="486" spans="1:11" ht="24.75" customHeight="1" x14ac:dyDescent="0.3">
      <c r="A486" s="23" t="s">
        <v>2731</v>
      </c>
      <c r="B486" s="23" t="s">
        <v>46</v>
      </c>
      <c r="C486" s="42" t="s">
        <v>1699</v>
      </c>
      <c r="D486" s="41" t="s">
        <v>2739</v>
      </c>
      <c r="E486" s="22">
        <v>0.36363636363636365</v>
      </c>
      <c r="F486" s="36">
        <v>55</v>
      </c>
      <c r="G486" s="21">
        <v>35</v>
      </c>
      <c r="H486" s="20"/>
      <c r="I486" s="86">
        <f t="shared" si="57"/>
        <v>0</v>
      </c>
      <c r="J486" s="134"/>
      <c r="K486" s="133"/>
    </row>
    <row r="487" spans="1:11" ht="24.75" customHeight="1" x14ac:dyDescent="0.3">
      <c r="A487" s="23" t="s">
        <v>2734</v>
      </c>
      <c r="B487" s="23" t="s">
        <v>46</v>
      </c>
      <c r="C487" s="42" t="s">
        <v>1699</v>
      </c>
      <c r="D487" s="41" t="s">
        <v>2742</v>
      </c>
      <c r="E487" s="22">
        <v>0.36363636363636365</v>
      </c>
      <c r="F487" s="36">
        <v>55</v>
      </c>
      <c r="G487" s="21">
        <v>35</v>
      </c>
      <c r="H487" s="20"/>
      <c r="I487" s="86">
        <f t="shared" si="57"/>
        <v>0</v>
      </c>
      <c r="J487" s="134"/>
      <c r="K487" s="133"/>
    </row>
    <row r="488" spans="1:11" ht="24.75" customHeight="1" x14ac:dyDescent="0.3">
      <c r="A488" s="23" t="s">
        <v>2733</v>
      </c>
      <c r="B488" s="23" t="s">
        <v>46</v>
      </c>
      <c r="C488" s="42" t="s">
        <v>1699</v>
      </c>
      <c r="D488" s="41" t="s">
        <v>2741</v>
      </c>
      <c r="E488" s="22">
        <v>0.36363636363636365</v>
      </c>
      <c r="F488" s="36">
        <v>55</v>
      </c>
      <c r="G488" s="21">
        <v>35</v>
      </c>
      <c r="H488" s="20"/>
      <c r="I488" s="86">
        <f t="shared" si="57"/>
        <v>0</v>
      </c>
      <c r="J488" s="134"/>
      <c r="K488" s="133"/>
    </row>
    <row r="489" spans="1:11" ht="24.75" customHeight="1" x14ac:dyDescent="0.3">
      <c r="A489" s="23" t="s">
        <v>2732</v>
      </c>
      <c r="B489" s="23" t="s">
        <v>46</v>
      </c>
      <c r="C489" s="42" t="s">
        <v>1699</v>
      </c>
      <c r="D489" s="41" t="s">
        <v>2740</v>
      </c>
      <c r="E489" s="22">
        <v>0.36363636363636365</v>
      </c>
      <c r="F489" s="36">
        <v>55</v>
      </c>
      <c r="G489" s="21">
        <v>35</v>
      </c>
      <c r="H489" s="20"/>
      <c r="I489" s="86">
        <f t="shared" si="57"/>
        <v>0</v>
      </c>
      <c r="J489" s="134"/>
      <c r="K489" s="133"/>
    </row>
    <row r="490" spans="1:11" ht="24.75" customHeight="1" x14ac:dyDescent="0.3">
      <c r="A490" s="23" t="s">
        <v>1701</v>
      </c>
      <c r="B490" s="23" t="s">
        <v>95</v>
      </c>
      <c r="C490" s="42" t="s">
        <v>1702</v>
      </c>
      <c r="D490" s="41" t="s">
        <v>1703</v>
      </c>
      <c r="E490" s="22">
        <v>0.33333333333333337</v>
      </c>
      <c r="F490" s="36">
        <v>42</v>
      </c>
      <c r="G490" s="21">
        <v>28</v>
      </c>
      <c r="H490" s="20"/>
      <c r="I490" s="86">
        <f t="shared" si="57"/>
        <v>0</v>
      </c>
      <c r="J490" s="134"/>
      <c r="K490" s="133"/>
    </row>
    <row r="491" spans="1:11" ht="24.75" customHeight="1" x14ac:dyDescent="0.3">
      <c r="A491" s="23" t="s">
        <v>2728</v>
      </c>
      <c r="B491" s="23" t="s">
        <v>2661</v>
      </c>
      <c r="C491" s="42" t="s">
        <v>2729</v>
      </c>
      <c r="D491" s="41" t="s">
        <v>2730</v>
      </c>
      <c r="E491" s="22">
        <v>0.32</v>
      </c>
      <c r="F491" s="36">
        <v>31</v>
      </c>
      <c r="G491" s="21">
        <v>21</v>
      </c>
      <c r="H491" s="20"/>
      <c r="I491" s="86">
        <f t="shared" si="57"/>
        <v>0</v>
      </c>
      <c r="J491" s="134"/>
      <c r="K491" s="133"/>
    </row>
    <row r="492" spans="1:11" ht="24.75" customHeight="1" x14ac:dyDescent="0.3">
      <c r="A492" s="23" t="s">
        <v>1034</v>
      </c>
      <c r="B492" s="23" t="s">
        <v>130</v>
      </c>
      <c r="C492" s="42" t="s">
        <v>1035</v>
      </c>
      <c r="D492" s="41" t="s">
        <v>1036</v>
      </c>
      <c r="E492" s="26">
        <f>1-(G492/F492)</f>
        <v>0.43999999999999995</v>
      </c>
      <c r="F492" s="36">
        <v>50</v>
      </c>
      <c r="G492" s="21">
        <v>28</v>
      </c>
      <c r="H492" s="20"/>
      <c r="I492" s="86">
        <f t="shared" si="57"/>
        <v>0</v>
      </c>
      <c r="J492" s="134"/>
      <c r="K492" s="133"/>
    </row>
    <row r="493" spans="1:11" ht="24.75" customHeight="1" x14ac:dyDescent="0.3">
      <c r="A493" s="23" t="s">
        <v>1037</v>
      </c>
      <c r="B493" s="23" t="s">
        <v>130</v>
      </c>
      <c r="C493" s="42" t="s">
        <v>1038</v>
      </c>
      <c r="D493" s="41" t="s">
        <v>1039</v>
      </c>
      <c r="E493" s="26">
        <f>1-(G493/F493)</f>
        <v>0.43999999999999995</v>
      </c>
      <c r="F493" s="36">
        <v>50</v>
      </c>
      <c r="G493" s="21">
        <v>28</v>
      </c>
      <c r="H493" s="20"/>
      <c r="I493" s="86">
        <f t="shared" si="57"/>
        <v>0</v>
      </c>
      <c r="J493" s="134"/>
      <c r="K493" s="133"/>
    </row>
    <row r="494" spans="1:11" ht="24.75" customHeight="1" x14ac:dyDescent="0.3">
      <c r="A494" s="23" t="s">
        <v>1687</v>
      </c>
      <c r="B494" s="23" t="s">
        <v>80</v>
      </c>
      <c r="C494" s="42" t="s">
        <v>1688</v>
      </c>
      <c r="D494" s="41" t="s">
        <v>2169</v>
      </c>
      <c r="E494" s="22">
        <v>0.32499999999999996</v>
      </c>
      <c r="F494" s="36">
        <v>40</v>
      </c>
      <c r="G494" s="21">
        <v>27</v>
      </c>
      <c r="H494" s="20"/>
      <c r="I494" s="86">
        <f t="shared" si="57"/>
        <v>0</v>
      </c>
      <c r="J494" s="134"/>
      <c r="K494" s="133"/>
    </row>
    <row r="495" spans="1:11" ht="15" customHeight="1" x14ac:dyDescent="0.3">
      <c r="A495" s="111" t="s">
        <v>198</v>
      </c>
      <c r="B495" s="109"/>
      <c r="C495" s="109"/>
      <c r="D495" s="109"/>
      <c r="E495" s="109"/>
      <c r="F495" s="109"/>
      <c r="G495" s="109"/>
      <c r="H495" s="109"/>
      <c r="I495" s="110"/>
      <c r="J495" s="134"/>
      <c r="K495" s="133"/>
    </row>
    <row r="496" spans="1:11" ht="26.25" customHeight="1" x14ac:dyDescent="0.3">
      <c r="A496" s="23" t="s">
        <v>489</v>
      </c>
      <c r="B496" s="23" t="s">
        <v>191</v>
      </c>
      <c r="C496" s="42" t="s">
        <v>197</v>
      </c>
      <c r="D496" s="41" t="s">
        <v>196</v>
      </c>
      <c r="E496" s="24">
        <f t="shared" ref="E496:E497" si="58">1-(G496/F496)</f>
        <v>0.7</v>
      </c>
      <c r="F496" s="36">
        <v>50</v>
      </c>
      <c r="G496" s="21">
        <v>15</v>
      </c>
      <c r="H496" s="20"/>
      <c r="I496" s="19">
        <f t="shared" ref="I496:I524" si="59">G496*H496</f>
        <v>0</v>
      </c>
      <c r="J496" s="134"/>
      <c r="K496" s="133"/>
    </row>
    <row r="497" spans="1:15" ht="26.25" customHeight="1" x14ac:dyDescent="0.3">
      <c r="A497" s="23" t="s">
        <v>490</v>
      </c>
      <c r="B497" s="23" t="s">
        <v>191</v>
      </c>
      <c r="C497" s="42" t="s">
        <v>276</v>
      </c>
      <c r="D497" s="41" t="s">
        <v>196</v>
      </c>
      <c r="E497" s="24">
        <f t="shared" si="58"/>
        <v>0.64</v>
      </c>
      <c r="F497" s="36">
        <v>50</v>
      </c>
      <c r="G497" s="21">
        <v>18</v>
      </c>
      <c r="H497" s="20"/>
      <c r="I497" s="19">
        <f t="shared" si="59"/>
        <v>0</v>
      </c>
      <c r="J497" s="134"/>
      <c r="K497" s="133"/>
    </row>
    <row r="498" spans="1:15" ht="26.25" customHeight="1" x14ac:dyDescent="0.3">
      <c r="A498" s="23" t="s">
        <v>1715</v>
      </c>
      <c r="B498" s="23" t="s">
        <v>191</v>
      </c>
      <c r="C498" s="42" t="s">
        <v>1716</v>
      </c>
      <c r="D498" s="41" t="s">
        <v>1717</v>
      </c>
      <c r="E498" s="24">
        <v>0.62</v>
      </c>
      <c r="F498" s="36">
        <v>50</v>
      </c>
      <c r="G498" s="21">
        <v>19</v>
      </c>
      <c r="H498" s="20"/>
      <c r="I498" s="19">
        <f t="shared" si="59"/>
        <v>0</v>
      </c>
      <c r="J498" s="134"/>
      <c r="K498" s="133"/>
    </row>
    <row r="499" spans="1:15" ht="26.25" customHeight="1" x14ac:dyDescent="0.3">
      <c r="A499" s="23" t="s">
        <v>1718</v>
      </c>
      <c r="B499" s="23" t="s">
        <v>191</v>
      </c>
      <c r="C499" s="42" t="s">
        <v>1719</v>
      </c>
      <c r="D499" s="41" t="s">
        <v>1717</v>
      </c>
      <c r="E499" s="24">
        <v>0.62</v>
      </c>
      <c r="F499" s="36">
        <v>50</v>
      </c>
      <c r="G499" s="21">
        <v>19</v>
      </c>
      <c r="H499" s="20"/>
      <c r="I499" s="19">
        <f t="shared" si="59"/>
        <v>0</v>
      </c>
      <c r="J499" s="134"/>
      <c r="K499" s="133"/>
    </row>
    <row r="500" spans="1:15" ht="26.25" customHeight="1" x14ac:dyDescent="0.3">
      <c r="A500" s="23" t="s">
        <v>1720</v>
      </c>
      <c r="B500" s="23" t="s">
        <v>191</v>
      </c>
      <c r="C500" s="42" t="s">
        <v>1721</v>
      </c>
      <c r="D500" s="41" t="s">
        <v>1717</v>
      </c>
      <c r="E500" s="24">
        <v>0.62</v>
      </c>
      <c r="F500" s="36">
        <v>50</v>
      </c>
      <c r="G500" s="21">
        <v>19</v>
      </c>
      <c r="H500" s="20"/>
      <c r="I500" s="19">
        <f t="shared" si="59"/>
        <v>0</v>
      </c>
      <c r="J500" s="134"/>
      <c r="K500" s="133"/>
    </row>
    <row r="501" spans="1:15" s="52" customFormat="1" ht="26.25" customHeight="1" x14ac:dyDescent="0.35">
      <c r="A501" s="23" t="s">
        <v>2748</v>
      </c>
      <c r="B501" s="23" t="s">
        <v>189</v>
      </c>
      <c r="C501" s="42" t="s">
        <v>2750</v>
      </c>
      <c r="D501" s="41" t="s">
        <v>2749</v>
      </c>
      <c r="E501" s="26">
        <f>1-(G501/F501)</f>
        <v>0.46153846153846156</v>
      </c>
      <c r="F501" s="36">
        <v>13</v>
      </c>
      <c r="G501" s="21">
        <v>7</v>
      </c>
      <c r="H501" s="20"/>
      <c r="I501" s="19">
        <f t="shared" si="59"/>
        <v>0</v>
      </c>
      <c r="J501" s="134"/>
      <c r="K501" s="133"/>
      <c r="L501" s="49"/>
      <c r="M501" s="49"/>
      <c r="O501" s="49"/>
    </row>
    <row r="502" spans="1:15" ht="26.25" customHeight="1" x14ac:dyDescent="0.3">
      <c r="A502" s="23" t="s">
        <v>356</v>
      </c>
      <c r="B502" s="23" t="s">
        <v>189</v>
      </c>
      <c r="C502" s="42" t="s">
        <v>358</v>
      </c>
      <c r="D502" s="41" t="s">
        <v>357</v>
      </c>
      <c r="E502" s="24">
        <f>1-(G502/F502)</f>
        <v>0.5</v>
      </c>
      <c r="F502" s="36">
        <v>20</v>
      </c>
      <c r="G502" s="21">
        <v>10</v>
      </c>
      <c r="H502" s="20"/>
      <c r="I502" s="19">
        <f t="shared" si="59"/>
        <v>0</v>
      </c>
      <c r="J502" s="134"/>
      <c r="K502" s="133"/>
    </row>
    <row r="503" spans="1:15" ht="48" customHeight="1" x14ac:dyDescent="0.3">
      <c r="A503" s="23"/>
      <c r="B503" s="23"/>
      <c r="C503" s="53"/>
      <c r="D503" s="48"/>
      <c r="E503" s="116"/>
      <c r="F503" s="54"/>
      <c r="G503" s="55"/>
      <c r="H503" s="56"/>
      <c r="I503" s="57"/>
      <c r="J503" s="134"/>
      <c r="K503" s="133"/>
    </row>
    <row r="504" spans="1:15" ht="45.75" customHeight="1" thickBot="1" x14ac:dyDescent="0.4">
      <c r="A504" s="94" t="s">
        <v>36</v>
      </c>
      <c r="B504" s="33" t="s">
        <v>35</v>
      </c>
      <c r="C504" s="32"/>
      <c r="D504" s="31"/>
      <c r="E504" s="30" t="s">
        <v>34</v>
      </c>
      <c r="F504" s="29" t="s">
        <v>33</v>
      </c>
      <c r="G504" s="66" t="s">
        <v>32</v>
      </c>
      <c r="H504" s="28" t="s">
        <v>31</v>
      </c>
      <c r="I504" s="28" t="s">
        <v>30</v>
      </c>
      <c r="J504" s="134"/>
      <c r="K504" s="133"/>
    </row>
    <row r="505" spans="1:15" ht="22" customHeight="1" thickBot="1" x14ac:dyDescent="0.35">
      <c r="A505" s="147" t="s">
        <v>3564</v>
      </c>
      <c r="B505" s="148"/>
      <c r="C505" s="148"/>
      <c r="D505" s="148"/>
      <c r="E505" s="148"/>
      <c r="F505" s="148"/>
      <c r="G505" s="148"/>
      <c r="H505" s="148"/>
      <c r="I505" s="149"/>
      <c r="J505" s="134"/>
      <c r="K505" s="133"/>
    </row>
    <row r="506" spans="1:15" ht="15" customHeight="1" x14ac:dyDescent="0.3">
      <c r="A506" s="111" t="s">
        <v>192</v>
      </c>
      <c r="B506" s="109"/>
      <c r="C506" s="109"/>
      <c r="D506" s="109"/>
      <c r="E506" s="109"/>
      <c r="F506" s="109"/>
      <c r="G506" s="109"/>
      <c r="H506" s="109"/>
      <c r="I506" s="110"/>
      <c r="J506" s="134"/>
      <c r="K506" s="133"/>
    </row>
    <row r="507" spans="1:15" ht="24" customHeight="1" x14ac:dyDescent="0.3">
      <c r="A507" s="23" t="s">
        <v>1704</v>
      </c>
      <c r="B507" s="23" t="s">
        <v>1705</v>
      </c>
      <c r="C507" s="42" t="s">
        <v>1706</v>
      </c>
      <c r="D507" s="41" t="s">
        <v>1707</v>
      </c>
      <c r="E507" s="26">
        <v>0.45454545454545459</v>
      </c>
      <c r="F507" s="36">
        <v>22</v>
      </c>
      <c r="G507" s="21">
        <v>12</v>
      </c>
      <c r="H507" s="20"/>
      <c r="I507" s="19">
        <f t="shared" si="59"/>
        <v>0</v>
      </c>
      <c r="J507" s="134"/>
      <c r="K507" s="133"/>
    </row>
    <row r="508" spans="1:15" ht="24" customHeight="1" x14ac:dyDescent="0.3">
      <c r="A508" s="23" t="s">
        <v>2371</v>
      </c>
      <c r="B508" s="23" t="s">
        <v>133</v>
      </c>
      <c r="C508" s="42" t="s">
        <v>2372</v>
      </c>
      <c r="D508" s="41" t="s">
        <v>2373</v>
      </c>
      <c r="E508" s="22">
        <v>0.27272727272727271</v>
      </c>
      <c r="F508" s="36">
        <v>33</v>
      </c>
      <c r="G508" s="21">
        <v>24</v>
      </c>
      <c r="H508" s="20"/>
      <c r="I508" s="19">
        <f t="shared" si="59"/>
        <v>0</v>
      </c>
      <c r="J508" s="134"/>
      <c r="K508" s="133"/>
    </row>
    <row r="509" spans="1:15" ht="24" customHeight="1" x14ac:dyDescent="0.3">
      <c r="A509" s="23" t="s">
        <v>1708</v>
      </c>
      <c r="B509" s="23" t="s">
        <v>191</v>
      </c>
      <c r="C509" s="42" t="s">
        <v>1709</v>
      </c>
      <c r="D509" s="41" t="s">
        <v>1712</v>
      </c>
      <c r="E509" s="24">
        <v>0.70769230769230762</v>
      </c>
      <c r="F509" s="36">
        <v>65</v>
      </c>
      <c r="G509" s="21">
        <v>19</v>
      </c>
      <c r="H509" s="20"/>
      <c r="I509" s="19">
        <f t="shared" si="59"/>
        <v>0</v>
      </c>
      <c r="J509" s="134"/>
      <c r="K509" s="133"/>
    </row>
    <row r="510" spans="1:15" ht="24" customHeight="1" x14ac:dyDescent="0.3">
      <c r="A510" s="23" t="s">
        <v>1710</v>
      </c>
      <c r="B510" s="23" t="s">
        <v>191</v>
      </c>
      <c r="C510" s="42" t="s">
        <v>1711</v>
      </c>
      <c r="D510" s="41" t="s">
        <v>1712</v>
      </c>
      <c r="E510" s="24">
        <v>0.70769230769230762</v>
      </c>
      <c r="F510" s="36">
        <v>65</v>
      </c>
      <c r="G510" s="21">
        <v>19</v>
      </c>
      <c r="H510" s="20"/>
      <c r="I510" s="19">
        <f t="shared" si="59"/>
        <v>0</v>
      </c>
      <c r="J510" s="134"/>
      <c r="K510" s="133"/>
    </row>
    <row r="511" spans="1:15" s="52" customFormat="1" ht="19.5" customHeight="1" x14ac:dyDescent="0.35">
      <c r="A511" s="79" t="s">
        <v>491</v>
      </c>
      <c r="B511" s="23" t="s">
        <v>191</v>
      </c>
      <c r="C511" s="42" t="s">
        <v>195</v>
      </c>
      <c r="D511" s="41" t="s">
        <v>193</v>
      </c>
      <c r="E511" s="24">
        <f t="shared" ref="E511:E512" si="60">1-(G511/F511)</f>
        <v>0.7</v>
      </c>
      <c r="F511" s="36">
        <v>40</v>
      </c>
      <c r="G511" s="21">
        <v>12</v>
      </c>
      <c r="H511" s="20"/>
      <c r="I511" s="19">
        <f t="shared" si="59"/>
        <v>0</v>
      </c>
      <c r="J511" s="134"/>
      <c r="K511" s="133"/>
      <c r="L511" s="49"/>
      <c r="M511" s="49"/>
      <c r="O511" s="49"/>
    </row>
    <row r="512" spans="1:15" ht="22.5" customHeight="1" x14ac:dyDescent="0.3">
      <c r="A512" s="79" t="s">
        <v>492</v>
      </c>
      <c r="B512" s="23" t="s">
        <v>191</v>
      </c>
      <c r="C512" s="42" t="s">
        <v>194</v>
      </c>
      <c r="D512" s="41" t="s">
        <v>193</v>
      </c>
      <c r="E512" s="24">
        <f t="shared" si="60"/>
        <v>0.7</v>
      </c>
      <c r="F512" s="36">
        <v>40</v>
      </c>
      <c r="G512" s="21">
        <v>12</v>
      </c>
      <c r="H512" s="20"/>
      <c r="I512" s="19">
        <f t="shared" si="59"/>
        <v>0</v>
      </c>
      <c r="J512" s="134"/>
      <c r="K512" s="133"/>
    </row>
    <row r="513" spans="1:27" ht="19.5" customHeight="1" x14ac:dyDescent="0.35">
      <c r="A513" s="23" t="s">
        <v>2758</v>
      </c>
      <c r="B513" s="23" t="s">
        <v>46</v>
      </c>
      <c r="C513" s="42" t="s">
        <v>1690</v>
      </c>
      <c r="D513" s="128" t="s">
        <v>2773</v>
      </c>
      <c r="E513" s="22">
        <f>1-(G513/F513)</f>
        <v>0.36250000000000004</v>
      </c>
      <c r="F513" s="36">
        <v>80</v>
      </c>
      <c r="G513" s="21">
        <v>51</v>
      </c>
      <c r="H513" s="20"/>
      <c r="I513" s="19">
        <f t="shared" si="59"/>
        <v>0</v>
      </c>
      <c r="J513" s="134"/>
      <c r="K513" s="133"/>
      <c r="N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1:27" ht="22.5" customHeight="1" x14ac:dyDescent="0.35">
      <c r="A514" s="23" t="s">
        <v>2753</v>
      </c>
      <c r="B514" s="23" t="s">
        <v>2661</v>
      </c>
      <c r="C514" s="42" t="s">
        <v>2765</v>
      </c>
      <c r="D514" s="41" t="s">
        <v>2766</v>
      </c>
      <c r="E514" s="22">
        <f t="shared" ref="E514:E524" si="61">1-(G514/F514)</f>
        <v>0.32432432432432434</v>
      </c>
      <c r="F514" s="36">
        <v>37</v>
      </c>
      <c r="G514" s="21">
        <v>25</v>
      </c>
      <c r="H514" s="20"/>
      <c r="I514" s="19">
        <f t="shared" si="59"/>
        <v>0</v>
      </c>
      <c r="J514" s="134"/>
      <c r="K514" s="133"/>
      <c r="N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1:27" s="52" customFormat="1" ht="21.75" customHeight="1" x14ac:dyDescent="0.35">
      <c r="A515" s="23" t="s">
        <v>2757</v>
      </c>
      <c r="B515" s="23" t="s">
        <v>2661</v>
      </c>
      <c r="C515" s="42" t="s">
        <v>2771</v>
      </c>
      <c r="D515" s="41" t="s">
        <v>2772</v>
      </c>
      <c r="E515" s="22">
        <f t="shared" si="61"/>
        <v>0.32432432432432434</v>
      </c>
      <c r="F515" s="36">
        <v>37</v>
      </c>
      <c r="G515" s="21">
        <v>25</v>
      </c>
      <c r="H515" s="20"/>
      <c r="I515" s="19">
        <f t="shared" si="59"/>
        <v>0</v>
      </c>
      <c r="J515" s="134"/>
      <c r="K515" s="133"/>
      <c r="L515" s="49"/>
      <c r="M515" s="49"/>
      <c r="O515" s="49"/>
    </row>
    <row r="516" spans="1:27" s="52" customFormat="1" ht="21" customHeight="1" x14ac:dyDescent="0.35">
      <c r="A516" s="23" t="s">
        <v>2759</v>
      </c>
      <c r="B516" s="23" t="s">
        <v>2760</v>
      </c>
      <c r="C516" s="42" t="s">
        <v>2775</v>
      </c>
      <c r="D516" s="41" t="s">
        <v>2774</v>
      </c>
      <c r="E516" s="22">
        <f t="shared" si="61"/>
        <v>0.17142857142857137</v>
      </c>
      <c r="F516" s="36">
        <v>35</v>
      </c>
      <c r="G516" s="21">
        <v>29</v>
      </c>
      <c r="H516" s="20"/>
      <c r="I516" s="19">
        <f t="shared" si="59"/>
        <v>0</v>
      </c>
      <c r="J516" s="134"/>
      <c r="K516" s="133"/>
      <c r="L516" s="49"/>
      <c r="M516" s="49"/>
      <c r="O516" s="49"/>
    </row>
    <row r="517" spans="1:27" s="52" customFormat="1" ht="21.75" customHeight="1" x14ac:dyDescent="0.35">
      <c r="A517" s="23" t="s">
        <v>315</v>
      </c>
      <c r="B517" s="23" t="s">
        <v>190</v>
      </c>
      <c r="C517" s="42" t="s">
        <v>308</v>
      </c>
      <c r="D517" s="41" t="s">
        <v>874</v>
      </c>
      <c r="E517" s="22">
        <f t="shared" si="61"/>
        <v>0.18181818181818177</v>
      </c>
      <c r="F517" s="36">
        <v>33</v>
      </c>
      <c r="G517" s="21">
        <v>27</v>
      </c>
      <c r="H517" s="20"/>
      <c r="I517" s="19">
        <f t="shared" si="59"/>
        <v>0</v>
      </c>
      <c r="J517" s="134"/>
      <c r="K517" s="133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1:27" s="52" customFormat="1" ht="28.5" customHeight="1" x14ac:dyDescent="0.35">
      <c r="A518" s="23" t="s">
        <v>2754</v>
      </c>
      <c r="B518" s="23" t="s">
        <v>2755</v>
      </c>
      <c r="C518" s="42" t="s">
        <v>2769</v>
      </c>
      <c r="D518" s="41" t="s">
        <v>2768</v>
      </c>
      <c r="E518" s="22">
        <f t="shared" si="61"/>
        <v>0.33333333333333337</v>
      </c>
      <c r="F518" s="36">
        <v>60</v>
      </c>
      <c r="G518" s="21">
        <v>40</v>
      </c>
      <c r="H518" s="20"/>
      <c r="I518" s="19">
        <f t="shared" si="59"/>
        <v>0</v>
      </c>
      <c r="J518" s="134"/>
      <c r="K518" s="133"/>
      <c r="L518" s="49"/>
      <c r="M518" s="49"/>
      <c r="O518" s="49"/>
    </row>
    <row r="519" spans="1:27" s="52" customFormat="1" ht="28.5" customHeight="1" x14ac:dyDescent="0.35">
      <c r="A519" s="23" t="s">
        <v>2756</v>
      </c>
      <c r="B519" s="23" t="s">
        <v>2755</v>
      </c>
      <c r="C519" s="42" t="s">
        <v>2770</v>
      </c>
      <c r="D519" s="129" t="s">
        <v>2767</v>
      </c>
      <c r="E519" s="22">
        <f t="shared" si="61"/>
        <v>0.31666666666666665</v>
      </c>
      <c r="F519" s="36">
        <v>60</v>
      </c>
      <c r="G519" s="21">
        <v>41</v>
      </c>
      <c r="H519" s="20"/>
      <c r="I519" s="19">
        <f t="shared" si="59"/>
        <v>0</v>
      </c>
      <c r="J519" s="134"/>
      <c r="K519" s="133"/>
      <c r="L519" s="49"/>
      <c r="M519" s="49"/>
      <c r="O519" s="49"/>
    </row>
    <row r="520" spans="1:27" ht="22" customHeight="1" x14ac:dyDescent="0.35">
      <c r="A520" s="23" t="s">
        <v>2752</v>
      </c>
      <c r="B520" s="23" t="s">
        <v>189</v>
      </c>
      <c r="C520" s="42" t="s">
        <v>2763</v>
      </c>
      <c r="D520" s="41" t="s">
        <v>2764</v>
      </c>
      <c r="E520" s="26">
        <f t="shared" si="61"/>
        <v>0.41176470588235292</v>
      </c>
      <c r="F520" s="36">
        <v>17</v>
      </c>
      <c r="G520" s="21">
        <v>10</v>
      </c>
      <c r="H520" s="20"/>
      <c r="I520" s="19">
        <f t="shared" si="59"/>
        <v>0</v>
      </c>
      <c r="J520" s="134"/>
      <c r="K520" s="133"/>
      <c r="N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1:27" s="52" customFormat="1" ht="18.75" customHeight="1" x14ac:dyDescent="0.35">
      <c r="A521" s="23" t="s">
        <v>359</v>
      </c>
      <c r="B521" s="23" t="s">
        <v>189</v>
      </c>
      <c r="C521" s="42" t="s">
        <v>428</v>
      </c>
      <c r="D521" s="41" t="s">
        <v>360</v>
      </c>
      <c r="E521" s="26">
        <f t="shared" si="61"/>
        <v>0.39583333333333337</v>
      </c>
      <c r="F521" s="36">
        <v>48</v>
      </c>
      <c r="G521" s="21">
        <v>29</v>
      </c>
      <c r="H521" s="20"/>
      <c r="I521" s="19">
        <f t="shared" si="59"/>
        <v>0</v>
      </c>
      <c r="J521" s="134"/>
      <c r="K521" s="133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1:27" ht="18.75" customHeight="1" x14ac:dyDescent="0.35">
      <c r="A522" s="23" t="s">
        <v>361</v>
      </c>
      <c r="B522" s="23" t="s">
        <v>189</v>
      </c>
      <c r="C522" s="42" t="s">
        <v>363</v>
      </c>
      <c r="D522" s="41" t="s">
        <v>362</v>
      </c>
      <c r="E522" s="22">
        <f t="shared" si="61"/>
        <v>0.38888888888888884</v>
      </c>
      <c r="F522" s="36">
        <v>36</v>
      </c>
      <c r="G522" s="21">
        <v>22</v>
      </c>
      <c r="H522" s="20"/>
      <c r="I522" s="19">
        <f t="shared" si="59"/>
        <v>0</v>
      </c>
      <c r="J522" s="134"/>
      <c r="K522" s="133"/>
      <c r="N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1:27" s="52" customFormat="1" ht="18.75" customHeight="1" x14ac:dyDescent="0.35">
      <c r="A523" s="23" t="s">
        <v>306</v>
      </c>
      <c r="B523" s="23" t="s">
        <v>189</v>
      </c>
      <c r="C523" s="42" t="s">
        <v>309</v>
      </c>
      <c r="D523" s="41" t="s">
        <v>307</v>
      </c>
      <c r="E523" s="26">
        <f t="shared" si="61"/>
        <v>0.44827586206896552</v>
      </c>
      <c r="F523" s="36">
        <v>29</v>
      </c>
      <c r="G523" s="21">
        <v>16</v>
      </c>
      <c r="H523" s="20"/>
      <c r="I523" s="19">
        <f t="shared" si="59"/>
        <v>0</v>
      </c>
      <c r="J523" s="134"/>
      <c r="K523" s="133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1:27" s="52" customFormat="1" ht="28.5" customHeight="1" x14ac:dyDescent="0.35">
      <c r="A524" s="23" t="s">
        <v>2751</v>
      </c>
      <c r="B524" s="23" t="s">
        <v>80</v>
      </c>
      <c r="C524" s="42" t="s">
        <v>2761</v>
      </c>
      <c r="D524" s="41" t="s">
        <v>2762</v>
      </c>
      <c r="E524" s="22">
        <f t="shared" si="61"/>
        <v>0.30232558139534882</v>
      </c>
      <c r="F524" s="36">
        <v>43</v>
      </c>
      <c r="G524" s="21">
        <v>30</v>
      </c>
      <c r="H524" s="20"/>
      <c r="I524" s="19">
        <f t="shared" si="59"/>
        <v>0</v>
      </c>
      <c r="J524" s="134"/>
      <c r="K524" s="133"/>
      <c r="L524" s="49"/>
      <c r="M524" s="49"/>
      <c r="O524" s="49"/>
    </row>
    <row r="525" spans="1:27" ht="18.75" customHeight="1" thickBot="1" x14ac:dyDescent="0.4">
      <c r="A525" s="94"/>
      <c r="B525" s="33"/>
      <c r="C525" s="32"/>
      <c r="D525" s="31"/>
      <c r="E525" s="30"/>
      <c r="F525" s="29"/>
      <c r="G525" s="66"/>
      <c r="H525" s="28"/>
      <c r="I525" s="28"/>
      <c r="J525" s="134"/>
      <c r="K525" s="133"/>
    </row>
    <row r="526" spans="1:27" s="70" customFormat="1" ht="22" customHeight="1" thickBot="1" x14ac:dyDescent="0.35">
      <c r="A526" s="147" t="s">
        <v>188</v>
      </c>
      <c r="B526" s="148"/>
      <c r="C526" s="148"/>
      <c r="D526" s="148"/>
      <c r="E526" s="148"/>
      <c r="F526" s="148"/>
      <c r="G526" s="148"/>
      <c r="H526" s="148"/>
      <c r="I526" s="149"/>
      <c r="J526" s="134"/>
      <c r="K526" s="133"/>
      <c r="L526" s="49"/>
      <c r="M526" s="49"/>
      <c r="O526" s="49"/>
    </row>
    <row r="527" spans="1:27" ht="15" customHeight="1" x14ac:dyDescent="0.3">
      <c r="A527" s="141" t="s">
        <v>187</v>
      </c>
      <c r="B527" s="142"/>
      <c r="C527" s="142"/>
      <c r="D527" s="142"/>
      <c r="E527" s="142"/>
      <c r="F527" s="142"/>
      <c r="G527" s="142"/>
      <c r="H527" s="142"/>
      <c r="I527" s="143"/>
      <c r="J527" s="134"/>
      <c r="K527" s="133"/>
    </row>
    <row r="528" spans="1:27" ht="25.5" customHeight="1" x14ac:dyDescent="0.3">
      <c r="A528" s="23" t="s">
        <v>1722</v>
      </c>
      <c r="B528" s="23" t="s">
        <v>133</v>
      </c>
      <c r="C528" s="42" t="s">
        <v>3565</v>
      </c>
      <c r="D528" s="41" t="s">
        <v>1723</v>
      </c>
      <c r="E528" s="22">
        <v>0.3928571428571429</v>
      </c>
      <c r="F528" s="36">
        <v>28</v>
      </c>
      <c r="G528" s="21">
        <v>17</v>
      </c>
      <c r="H528" s="20"/>
      <c r="I528" s="19">
        <f t="shared" ref="I528:I540" si="62">G528*H528</f>
        <v>0</v>
      </c>
      <c r="J528" s="134"/>
      <c r="K528" s="133"/>
    </row>
    <row r="529" spans="1:11" ht="22" customHeight="1" x14ac:dyDescent="0.3">
      <c r="A529" s="23" t="s">
        <v>493</v>
      </c>
      <c r="B529" s="23" t="s">
        <v>133</v>
      </c>
      <c r="C529" s="42" t="s">
        <v>186</v>
      </c>
      <c r="D529" s="41" t="s">
        <v>185</v>
      </c>
      <c r="E529" s="22">
        <f>1-(G529/F529)</f>
        <v>0.34375</v>
      </c>
      <c r="F529" s="36">
        <v>32</v>
      </c>
      <c r="G529" s="21">
        <v>21</v>
      </c>
      <c r="H529" s="20"/>
      <c r="I529" s="19">
        <f t="shared" si="62"/>
        <v>0</v>
      </c>
      <c r="J529" s="134"/>
      <c r="K529" s="133"/>
    </row>
    <row r="530" spans="1:11" ht="22" customHeight="1" x14ac:dyDescent="0.3">
      <c r="A530" s="23" t="s">
        <v>2817</v>
      </c>
      <c r="B530" s="23" t="s">
        <v>133</v>
      </c>
      <c r="C530" s="42" t="s">
        <v>2821</v>
      </c>
      <c r="D530" s="41" t="s">
        <v>2820</v>
      </c>
      <c r="E530" s="22">
        <v>0.39</v>
      </c>
      <c r="F530" s="36">
        <v>28</v>
      </c>
      <c r="G530" s="21">
        <v>17</v>
      </c>
      <c r="H530" s="20"/>
      <c r="I530" s="19">
        <f t="shared" si="62"/>
        <v>0</v>
      </c>
      <c r="J530" s="134"/>
      <c r="K530" s="133"/>
    </row>
    <row r="531" spans="1:11" ht="22" customHeight="1" x14ac:dyDescent="0.3">
      <c r="A531" s="23" t="s">
        <v>2816</v>
      </c>
      <c r="B531" s="23" t="s">
        <v>133</v>
      </c>
      <c r="C531" s="42" t="s">
        <v>2819</v>
      </c>
      <c r="D531" s="41" t="s">
        <v>2818</v>
      </c>
      <c r="E531" s="22">
        <v>0.39</v>
      </c>
      <c r="F531" s="36">
        <v>28</v>
      </c>
      <c r="G531" s="21">
        <v>17</v>
      </c>
      <c r="H531" s="20"/>
      <c r="I531" s="19">
        <f t="shared" si="62"/>
        <v>0</v>
      </c>
      <c r="J531" s="134"/>
      <c r="K531" s="133"/>
    </row>
    <row r="532" spans="1:11" ht="22" customHeight="1" x14ac:dyDescent="0.3">
      <c r="A532" s="23" t="s">
        <v>2813</v>
      </c>
      <c r="B532" s="23" t="s">
        <v>133</v>
      </c>
      <c r="C532" s="42" t="s">
        <v>2815</v>
      </c>
      <c r="D532" s="41" t="s">
        <v>2814</v>
      </c>
      <c r="E532" s="22">
        <v>0.37</v>
      </c>
      <c r="F532" s="36">
        <v>27</v>
      </c>
      <c r="G532" s="21">
        <v>17</v>
      </c>
      <c r="H532" s="20"/>
      <c r="I532" s="19">
        <f t="shared" si="62"/>
        <v>0</v>
      </c>
      <c r="J532" s="134"/>
      <c r="K532" s="133"/>
    </row>
    <row r="533" spans="1:11" ht="22" customHeight="1" x14ac:dyDescent="0.3">
      <c r="A533" s="23" t="s">
        <v>2822</v>
      </c>
      <c r="B533" s="23" t="s">
        <v>133</v>
      </c>
      <c r="C533" s="42" t="s">
        <v>2824</v>
      </c>
      <c r="D533" s="41" t="s">
        <v>2823</v>
      </c>
      <c r="E533" s="26">
        <v>0.41</v>
      </c>
      <c r="F533" s="36">
        <v>27</v>
      </c>
      <c r="G533" s="21">
        <v>16</v>
      </c>
      <c r="H533" s="20"/>
      <c r="I533" s="19">
        <f t="shared" si="62"/>
        <v>0</v>
      </c>
      <c r="J533" s="134"/>
      <c r="K533" s="133"/>
    </row>
    <row r="534" spans="1:11" ht="22" customHeight="1" x14ac:dyDescent="0.3">
      <c r="A534" s="23" t="s">
        <v>147</v>
      </c>
      <c r="B534" s="23" t="s">
        <v>133</v>
      </c>
      <c r="C534" s="42" t="s">
        <v>184</v>
      </c>
      <c r="D534" s="41" t="s">
        <v>875</v>
      </c>
      <c r="E534" s="22">
        <f t="shared" ref="E534:E538" si="63">1-(G534/F534)</f>
        <v>0.33333333333333337</v>
      </c>
      <c r="F534" s="36">
        <v>63</v>
      </c>
      <c r="G534" s="21">
        <v>42</v>
      </c>
      <c r="H534" s="20"/>
      <c r="I534" s="19">
        <f t="shared" si="62"/>
        <v>0</v>
      </c>
      <c r="J534" s="134"/>
      <c r="K534" s="133"/>
    </row>
    <row r="535" spans="1:11" ht="22" customHeight="1" x14ac:dyDescent="0.3">
      <c r="A535" s="23" t="s">
        <v>183</v>
      </c>
      <c r="B535" s="23" t="s">
        <v>154</v>
      </c>
      <c r="C535" s="42" t="s">
        <v>182</v>
      </c>
      <c r="D535" s="41" t="s">
        <v>181</v>
      </c>
      <c r="E535" s="24">
        <f t="shared" si="63"/>
        <v>0.50943396226415094</v>
      </c>
      <c r="F535" s="36">
        <v>53</v>
      </c>
      <c r="G535" s="21">
        <v>26</v>
      </c>
      <c r="H535" s="20"/>
      <c r="I535" s="19">
        <f t="shared" si="62"/>
        <v>0</v>
      </c>
      <c r="J535" s="134"/>
      <c r="K535" s="133"/>
    </row>
    <row r="536" spans="1:11" ht="22" customHeight="1" x14ac:dyDescent="0.3">
      <c r="A536" s="23" t="s">
        <v>180</v>
      </c>
      <c r="B536" s="23" t="s">
        <v>154</v>
      </c>
      <c r="C536" s="42" t="s">
        <v>179</v>
      </c>
      <c r="D536" s="41" t="s">
        <v>434</v>
      </c>
      <c r="E536" s="26">
        <f t="shared" si="63"/>
        <v>0.41666666666666663</v>
      </c>
      <c r="F536" s="36">
        <v>60</v>
      </c>
      <c r="G536" s="21">
        <v>35</v>
      </c>
      <c r="H536" s="20"/>
      <c r="I536" s="19">
        <f t="shared" si="62"/>
        <v>0</v>
      </c>
      <c r="J536" s="134"/>
      <c r="K536" s="133"/>
    </row>
    <row r="537" spans="1:11" ht="22" customHeight="1" x14ac:dyDescent="0.3">
      <c r="A537" s="23" t="s">
        <v>494</v>
      </c>
      <c r="B537" s="23" t="s">
        <v>46</v>
      </c>
      <c r="C537" s="42" t="s">
        <v>178</v>
      </c>
      <c r="D537" s="41" t="s">
        <v>310</v>
      </c>
      <c r="E537" s="26">
        <f t="shared" si="63"/>
        <v>0.3971631205673759</v>
      </c>
      <c r="F537" s="36">
        <v>141</v>
      </c>
      <c r="G537" s="21">
        <v>85</v>
      </c>
      <c r="H537" s="20"/>
      <c r="I537" s="19">
        <f t="shared" si="62"/>
        <v>0</v>
      </c>
      <c r="J537" s="134"/>
      <c r="K537" s="133"/>
    </row>
    <row r="538" spans="1:11" ht="22" customHeight="1" x14ac:dyDescent="0.3">
      <c r="A538" s="23" t="s">
        <v>495</v>
      </c>
      <c r="B538" s="23" t="s">
        <v>46</v>
      </c>
      <c r="C538" s="42" t="s">
        <v>178</v>
      </c>
      <c r="D538" s="41" t="s">
        <v>177</v>
      </c>
      <c r="E538" s="22">
        <f t="shared" si="63"/>
        <v>0.38961038961038963</v>
      </c>
      <c r="F538" s="36">
        <v>77</v>
      </c>
      <c r="G538" s="21">
        <v>47</v>
      </c>
      <c r="H538" s="20"/>
      <c r="I538" s="19">
        <f t="shared" si="62"/>
        <v>0</v>
      </c>
      <c r="J538" s="134"/>
      <c r="K538" s="133"/>
    </row>
    <row r="539" spans="1:11" ht="22" customHeight="1" x14ac:dyDescent="0.3">
      <c r="A539" s="23" t="s">
        <v>2803</v>
      </c>
      <c r="B539" s="25" t="s">
        <v>2802</v>
      </c>
      <c r="C539" s="42" t="s">
        <v>2807</v>
      </c>
      <c r="D539" s="41" t="s">
        <v>2806</v>
      </c>
      <c r="E539" s="24">
        <v>0.55000000000000004</v>
      </c>
      <c r="F539" s="36">
        <v>11</v>
      </c>
      <c r="G539" s="21">
        <v>5</v>
      </c>
      <c r="H539" s="20"/>
      <c r="I539" s="19">
        <f t="shared" si="62"/>
        <v>0</v>
      </c>
      <c r="J539" s="134"/>
      <c r="K539" s="133"/>
    </row>
    <row r="540" spans="1:11" ht="22" customHeight="1" x14ac:dyDescent="0.3">
      <c r="A540" s="23" t="s">
        <v>2804</v>
      </c>
      <c r="B540" s="25" t="s">
        <v>2802</v>
      </c>
      <c r="C540" s="42" t="s">
        <v>2807</v>
      </c>
      <c r="D540" s="41" t="s">
        <v>2805</v>
      </c>
      <c r="E540" s="24">
        <v>0.64</v>
      </c>
      <c r="F540" s="36">
        <v>25</v>
      </c>
      <c r="G540" s="21">
        <v>9</v>
      </c>
      <c r="H540" s="20"/>
      <c r="I540" s="19">
        <f t="shared" si="62"/>
        <v>0</v>
      </c>
      <c r="J540" s="134"/>
      <c r="K540" s="133"/>
    </row>
    <row r="541" spans="1:11" ht="15" customHeight="1" x14ac:dyDescent="0.3">
      <c r="A541" s="141" t="s">
        <v>3551</v>
      </c>
      <c r="B541" s="142"/>
      <c r="C541" s="142"/>
      <c r="D541" s="142"/>
      <c r="E541" s="142"/>
      <c r="F541" s="142"/>
      <c r="G541" s="142"/>
      <c r="H541" s="142"/>
      <c r="I541" s="143"/>
      <c r="J541" s="134"/>
      <c r="K541" s="133"/>
    </row>
    <row r="542" spans="1:11" ht="22" customHeight="1" x14ac:dyDescent="0.3">
      <c r="A542" s="23" t="s">
        <v>1048</v>
      </c>
      <c r="B542" s="23" t="s">
        <v>133</v>
      </c>
      <c r="C542" s="42" t="s">
        <v>1049</v>
      </c>
      <c r="D542" s="41" t="s">
        <v>1050</v>
      </c>
      <c r="E542" s="26">
        <f t="shared" ref="E542:E547" si="64">1-(G542/F542)</f>
        <v>0.41739130434782612</v>
      </c>
      <c r="F542" s="36">
        <v>115</v>
      </c>
      <c r="G542" s="21">
        <v>67</v>
      </c>
      <c r="H542" s="20"/>
      <c r="I542" s="86">
        <f t="shared" ref="I542:I547" si="65">G542*H542</f>
        <v>0</v>
      </c>
      <c r="J542" s="134"/>
      <c r="K542" s="133"/>
    </row>
    <row r="543" spans="1:11" ht="22" customHeight="1" x14ac:dyDescent="0.3">
      <c r="A543" s="23" t="s">
        <v>312</v>
      </c>
      <c r="B543" s="23" t="s">
        <v>154</v>
      </c>
      <c r="C543" s="42" t="s">
        <v>314</v>
      </c>
      <c r="D543" s="41" t="s">
        <v>1354</v>
      </c>
      <c r="E543" s="26">
        <f>1-(G543/F543)</f>
        <v>0.4</v>
      </c>
      <c r="F543" s="36">
        <v>10</v>
      </c>
      <c r="G543" s="21">
        <v>6</v>
      </c>
      <c r="H543" s="20"/>
      <c r="I543" s="86">
        <f t="shared" si="65"/>
        <v>0</v>
      </c>
      <c r="J543" s="134"/>
      <c r="K543" s="133"/>
    </row>
    <row r="544" spans="1:11" ht="22" customHeight="1" x14ac:dyDescent="0.3">
      <c r="A544" s="23" t="s">
        <v>1351</v>
      </c>
      <c r="B544" s="23" t="s">
        <v>154</v>
      </c>
      <c r="C544" s="42" t="s">
        <v>1352</v>
      </c>
      <c r="D544" s="41" t="s">
        <v>1353</v>
      </c>
      <c r="E544" s="22">
        <v>0.39393939393939392</v>
      </c>
      <c r="F544" s="36">
        <v>33</v>
      </c>
      <c r="G544" s="21">
        <v>20</v>
      </c>
      <c r="H544" s="20"/>
      <c r="I544" s="86">
        <f t="shared" si="65"/>
        <v>0</v>
      </c>
      <c r="J544" s="134"/>
      <c r="K544" s="133"/>
    </row>
    <row r="545" spans="1:11" ht="22" customHeight="1" x14ac:dyDescent="0.3">
      <c r="A545" s="23" t="s">
        <v>311</v>
      </c>
      <c r="B545" s="23" t="s">
        <v>154</v>
      </c>
      <c r="C545" s="42" t="s">
        <v>313</v>
      </c>
      <c r="D545" s="41" t="s">
        <v>1053</v>
      </c>
      <c r="E545" s="26">
        <f>1-(G545/F545)</f>
        <v>0.4</v>
      </c>
      <c r="F545" s="36">
        <v>10</v>
      </c>
      <c r="G545" s="21">
        <v>6</v>
      </c>
      <c r="H545" s="20"/>
      <c r="I545" s="86">
        <f t="shared" si="65"/>
        <v>0</v>
      </c>
      <c r="J545" s="134"/>
      <c r="K545" s="133"/>
    </row>
    <row r="546" spans="1:11" ht="22" customHeight="1" x14ac:dyDescent="0.3">
      <c r="A546" s="23" t="s">
        <v>1051</v>
      </c>
      <c r="B546" s="23" t="s">
        <v>223</v>
      </c>
      <c r="C546" s="42" t="s">
        <v>1052</v>
      </c>
      <c r="D546" s="41" t="s">
        <v>1054</v>
      </c>
      <c r="E546" s="22">
        <f t="shared" si="64"/>
        <v>0.28205128205128205</v>
      </c>
      <c r="F546" s="36">
        <v>39</v>
      </c>
      <c r="G546" s="21">
        <v>28</v>
      </c>
      <c r="H546" s="20"/>
      <c r="I546" s="86">
        <f t="shared" si="65"/>
        <v>0</v>
      </c>
      <c r="J546" s="134"/>
      <c r="K546" s="133"/>
    </row>
    <row r="547" spans="1:11" ht="20.25" customHeight="1" x14ac:dyDescent="0.3">
      <c r="A547" s="23" t="s">
        <v>118</v>
      </c>
      <c r="B547" s="23" t="s">
        <v>117</v>
      </c>
      <c r="C547" s="42" t="s">
        <v>176</v>
      </c>
      <c r="D547" s="41" t="s">
        <v>1055</v>
      </c>
      <c r="E547" s="26">
        <f t="shared" si="64"/>
        <v>0.46666666666666667</v>
      </c>
      <c r="F547" s="36">
        <v>30</v>
      </c>
      <c r="G547" s="21">
        <v>16</v>
      </c>
      <c r="H547" s="20"/>
      <c r="I547" s="86">
        <f t="shared" si="65"/>
        <v>0</v>
      </c>
      <c r="J547" s="134"/>
      <c r="K547" s="133"/>
    </row>
    <row r="548" spans="1:11" ht="19.5" customHeight="1" x14ac:dyDescent="0.3">
      <c r="A548" s="23" t="s">
        <v>1654</v>
      </c>
      <c r="B548" s="23" t="s">
        <v>1649</v>
      </c>
      <c r="C548" s="42" t="s">
        <v>1677</v>
      </c>
      <c r="D548" s="41" t="s">
        <v>1655</v>
      </c>
      <c r="E548" s="22">
        <v>0.38235294117647056</v>
      </c>
      <c r="F548" s="36">
        <v>34</v>
      </c>
      <c r="G548" s="21">
        <v>21</v>
      </c>
      <c r="H548" s="20"/>
      <c r="I548" s="19">
        <f t="shared" ref="I548:I549" si="66">G548*H548</f>
        <v>0</v>
      </c>
      <c r="J548" s="134"/>
      <c r="K548" s="133"/>
    </row>
    <row r="549" spans="1:11" ht="22" customHeight="1" x14ac:dyDescent="0.3">
      <c r="A549" s="23" t="s">
        <v>2801</v>
      </c>
      <c r="B549" s="25" t="s">
        <v>2802</v>
      </c>
      <c r="C549" s="42" t="s">
        <v>2807</v>
      </c>
      <c r="D549" s="41" t="s">
        <v>2825</v>
      </c>
      <c r="E549" s="24">
        <v>0.81</v>
      </c>
      <c r="F549" s="36">
        <v>27</v>
      </c>
      <c r="G549" s="21">
        <v>5</v>
      </c>
      <c r="H549" s="20"/>
      <c r="I549" s="19">
        <f t="shared" si="66"/>
        <v>0</v>
      </c>
      <c r="J549" s="134"/>
      <c r="K549" s="133"/>
    </row>
    <row r="550" spans="1:11" ht="15" customHeight="1" x14ac:dyDescent="0.3">
      <c r="A550" s="141" t="s">
        <v>175</v>
      </c>
      <c r="B550" s="142"/>
      <c r="C550" s="142"/>
      <c r="D550" s="142"/>
      <c r="E550" s="142"/>
      <c r="F550" s="142"/>
      <c r="G550" s="142"/>
      <c r="H550" s="142"/>
      <c r="I550" s="143"/>
      <c r="J550" s="134"/>
      <c r="K550" s="133"/>
    </row>
    <row r="551" spans="1:11" ht="23.25" customHeight="1" x14ac:dyDescent="0.3">
      <c r="A551" s="23" t="s">
        <v>1730</v>
      </c>
      <c r="B551" s="23" t="s">
        <v>133</v>
      </c>
      <c r="C551" s="42" t="s">
        <v>1731</v>
      </c>
      <c r="D551" s="41" t="s">
        <v>1732</v>
      </c>
      <c r="E551" s="22">
        <v>0.39215686274509809</v>
      </c>
      <c r="F551" s="36">
        <v>51</v>
      </c>
      <c r="G551" s="21">
        <v>31</v>
      </c>
      <c r="H551" s="20"/>
      <c r="I551" s="19">
        <f>G551*H551</f>
        <v>0</v>
      </c>
      <c r="J551" s="134"/>
      <c r="K551" s="133"/>
    </row>
    <row r="552" spans="1:11" ht="23.25" customHeight="1" x14ac:dyDescent="0.3">
      <c r="A552" s="23" t="s">
        <v>597</v>
      </c>
      <c r="B552" s="23" t="s">
        <v>133</v>
      </c>
      <c r="C552" s="42" t="s">
        <v>604</v>
      </c>
      <c r="D552" s="41" t="s">
        <v>876</v>
      </c>
      <c r="E552" s="22">
        <f>1-(G552/F552)</f>
        <v>0.34065934065934067</v>
      </c>
      <c r="F552" s="36">
        <v>91</v>
      </c>
      <c r="G552" s="21">
        <v>60</v>
      </c>
      <c r="H552" s="20"/>
      <c r="I552" s="19">
        <f t="shared" ref="I552:I574" si="67">G552*H552</f>
        <v>0</v>
      </c>
      <c r="J552" s="134"/>
      <c r="K552" s="133"/>
    </row>
    <row r="553" spans="1:11" ht="23.25" customHeight="1" x14ac:dyDescent="0.3">
      <c r="A553" s="23" t="s">
        <v>498</v>
      </c>
      <c r="B553" s="23" t="s">
        <v>133</v>
      </c>
      <c r="C553" s="42" t="s">
        <v>172</v>
      </c>
      <c r="D553" s="41" t="s">
        <v>877</v>
      </c>
      <c r="E553" s="22">
        <f t="shared" ref="E553:E566" si="68">1-(G553/F553)</f>
        <v>0.35051546391752575</v>
      </c>
      <c r="F553" s="36">
        <v>97</v>
      </c>
      <c r="G553" s="21">
        <v>63</v>
      </c>
      <c r="H553" s="20"/>
      <c r="I553" s="19">
        <f t="shared" si="67"/>
        <v>0</v>
      </c>
      <c r="J553" s="134"/>
      <c r="K553" s="133"/>
    </row>
    <row r="554" spans="1:11" ht="23.25" customHeight="1" x14ac:dyDescent="0.3">
      <c r="A554" s="23" t="s">
        <v>497</v>
      </c>
      <c r="B554" s="23" t="s">
        <v>133</v>
      </c>
      <c r="C554" s="42" t="s">
        <v>172</v>
      </c>
      <c r="D554" s="41" t="s">
        <v>878</v>
      </c>
      <c r="E554" s="22">
        <f t="shared" si="68"/>
        <v>0.35051546391752575</v>
      </c>
      <c r="F554" s="36">
        <v>97</v>
      </c>
      <c r="G554" s="21">
        <v>63</v>
      </c>
      <c r="H554" s="20"/>
      <c r="I554" s="19">
        <f t="shared" si="67"/>
        <v>0</v>
      </c>
      <c r="J554" s="134"/>
      <c r="K554" s="133"/>
    </row>
    <row r="555" spans="1:11" ht="23.25" customHeight="1" x14ac:dyDescent="0.3">
      <c r="A555" s="23" t="s">
        <v>496</v>
      </c>
      <c r="B555" s="23" t="s">
        <v>133</v>
      </c>
      <c r="C555" s="42" t="s">
        <v>173</v>
      </c>
      <c r="D555" s="41" t="s">
        <v>879</v>
      </c>
      <c r="E555" s="22">
        <f t="shared" si="68"/>
        <v>0.35616438356164382</v>
      </c>
      <c r="F555" s="36">
        <v>73</v>
      </c>
      <c r="G555" s="21">
        <v>47</v>
      </c>
      <c r="H555" s="20"/>
      <c r="I555" s="19">
        <f t="shared" si="67"/>
        <v>0</v>
      </c>
      <c r="J555" s="134"/>
      <c r="K555" s="133"/>
    </row>
    <row r="556" spans="1:11" ht="23.25" customHeight="1" x14ac:dyDescent="0.3">
      <c r="A556" s="23" t="s">
        <v>599</v>
      </c>
      <c r="B556" s="23" t="s">
        <v>133</v>
      </c>
      <c r="C556" s="42" t="s">
        <v>173</v>
      </c>
      <c r="D556" s="41" t="s">
        <v>880</v>
      </c>
      <c r="E556" s="22">
        <f t="shared" si="68"/>
        <v>0.35616438356164382</v>
      </c>
      <c r="F556" s="36">
        <v>73</v>
      </c>
      <c r="G556" s="21">
        <v>47</v>
      </c>
      <c r="H556" s="20"/>
      <c r="I556" s="19">
        <f t="shared" si="67"/>
        <v>0</v>
      </c>
      <c r="J556" s="134"/>
      <c r="K556" s="133"/>
    </row>
    <row r="557" spans="1:11" ht="20.25" customHeight="1" x14ac:dyDescent="0.3">
      <c r="A557" s="23" t="s">
        <v>598</v>
      </c>
      <c r="B557" s="23" t="s">
        <v>133</v>
      </c>
      <c r="C557" s="42" t="s">
        <v>606</v>
      </c>
      <c r="D557" s="41" t="s">
        <v>3581</v>
      </c>
      <c r="E557" s="22">
        <f t="shared" si="68"/>
        <v>0.36708860759493667</v>
      </c>
      <c r="F557" s="36">
        <v>79</v>
      </c>
      <c r="G557" s="21">
        <v>50</v>
      </c>
      <c r="H557" s="20"/>
      <c r="I557" s="19">
        <f t="shared" si="67"/>
        <v>0</v>
      </c>
      <c r="J557" s="134"/>
      <c r="K557" s="133"/>
    </row>
    <row r="558" spans="1:11" ht="23.25" customHeight="1" x14ac:dyDescent="0.3">
      <c r="A558" s="23" t="s">
        <v>500</v>
      </c>
      <c r="B558" s="23" t="s">
        <v>133</v>
      </c>
      <c r="C558" s="42" t="s">
        <v>386</v>
      </c>
      <c r="D558" s="41" t="s">
        <v>881</v>
      </c>
      <c r="E558" s="22">
        <f t="shared" si="68"/>
        <v>0.33333333333333337</v>
      </c>
      <c r="F558" s="36">
        <v>114</v>
      </c>
      <c r="G558" s="21">
        <v>76</v>
      </c>
      <c r="H558" s="20"/>
      <c r="I558" s="19">
        <f t="shared" si="67"/>
        <v>0</v>
      </c>
      <c r="J558" s="134"/>
      <c r="K558" s="133"/>
    </row>
    <row r="559" spans="1:11" ht="23.25" customHeight="1" x14ac:dyDescent="0.3">
      <c r="A559" s="23" t="s">
        <v>499</v>
      </c>
      <c r="B559" s="23" t="s">
        <v>133</v>
      </c>
      <c r="C559" s="42" t="s">
        <v>386</v>
      </c>
      <c r="D559" s="41" t="s">
        <v>882</v>
      </c>
      <c r="E559" s="22">
        <f t="shared" si="68"/>
        <v>0.33333333333333337</v>
      </c>
      <c r="F559" s="36">
        <v>114</v>
      </c>
      <c r="G559" s="21">
        <v>76</v>
      </c>
      <c r="H559" s="20"/>
      <c r="I559" s="19">
        <f t="shared" si="67"/>
        <v>0</v>
      </c>
      <c r="J559" s="134"/>
      <c r="K559" s="133"/>
    </row>
    <row r="560" spans="1:11" ht="23.25" customHeight="1" x14ac:dyDescent="0.3">
      <c r="A560" s="23" t="s">
        <v>2811</v>
      </c>
      <c r="B560" s="23" t="s">
        <v>133</v>
      </c>
      <c r="C560" s="42" t="s">
        <v>174</v>
      </c>
      <c r="D560" s="41" t="s">
        <v>2812</v>
      </c>
      <c r="E560" s="22">
        <v>0.35</v>
      </c>
      <c r="F560" s="36">
        <v>121</v>
      </c>
      <c r="G560" s="21">
        <v>79</v>
      </c>
      <c r="H560" s="20"/>
      <c r="I560" s="19">
        <f t="shared" si="67"/>
        <v>0</v>
      </c>
      <c r="J560" s="134"/>
      <c r="K560" s="133"/>
    </row>
    <row r="561" spans="1:11" ht="23.25" customHeight="1" x14ac:dyDescent="0.3">
      <c r="A561" s="23" t="s">
        <v>501</v>
      </c>
      <c r="B561" s="23" t="s">
        <v>133</v>
      </c>
      <c r="C561" s="42" t="s">
        <v>174</v>
      </c>
      <c r="D561" s="41" t="s">
        <v>883</v>
      </c>
      <c r="E561" s="22">
        <f t="shared" si="68"/>
        <v>0.33057851239669422</v>
      </c>
      <c r="F561" s="36">
        <v>121</v>
      </c>
      <c r="G561" s="21">
        <v>81</v>
      </c>
      <c r="H561" s="20"/>
      <c r="I561" s="19">
        <f t="shared" si="67"/>
        <v>0</v>
      </c>
      <c r="J561" s="134"/>
      <c r="K561" s="133"/>
    </row>
    <row r="562" spans="1:11" ht="23.25" customHeight="1" x14ac:dyDescent="0.3">
      <c r="A562" s="23" t="s">
        <v>136</v>
      </c>
      <c r="B562" s="23" t="s">
        <v>133</v>
      </c>
      <c r="C562" s="42" t="s">
        <v>605</v>
      </c>
      <c r="D562" s="41" t="s">
        <v>596</v>
      </c>
      <c r="E562" s="22">
        <f t="shared" si="68"/>
        <v>0.38931297709923662</v>
      </c>
      <c r="F562" s="36">
        <v>131</v>
      </c>
      <c r="G562" s="21">
        <v>80</v>
      </c>
      <c r="H562" s="20"/>
      <c r="I562" s="19">
        <f t="shared" si="67"/>
        <v>0</v>
      </c>
      <c r="J562" s="134"/>
      <c r="K562" s="133"/>
    </row>
    <row r="563" spans="1:11" ht="29.25" customHeight="1" x14ac:dyDescent="0.3">
      <c r="A563" s="23" t="s">
        <v>602</v>
      </c>
      <c r="B563" s="23" t="s">
        <v>133</v>
      </c>
      <c r="C563" s="42" t="s">
        <v>610</v>
      </c>
      <c r="D563" s="41" t="s">
        <v>603</v>
      </c>
      <c r="E563" s="26">
        <f t="shared" si="68"/>
        <v>0.43999999999999995</v>
      </c>
      <c r="F563" s="36">
        <v>50</v>
      </c>
      <c r="G563" s="21">
        <v>28</v>
      </c>
      <c r="H563" s="20"/>
      <c r="I563" s="19">
        <f t="shared" si="67"/>
        <v>0</v>
      </c>
      <c r="J563" s="134"/>
      <c r="K563" s="133"/>
    </row>
    <row r="564" spans="1:11" ht="29.25" customHeight="1" x14ac:dyDescent="0.3">
      <c r="A564" s="23" t="s">
        <v>600</v>
      </c>
      <c r="B564" s="23" t="s">
        <v>133</v>
      </c>
      <c r="C564" s="42" t="s">
        <v>607</v>
      </c>
      <c r="D564" s="41" t="s">
        <v>608</v>
      </c>
      <c r="E564" s="26">
        <f t="shared" si="68"/>
        <v>0.43999999999999995</v>
      </c>
      <c r="F564" s="36">
        <v>50</v>
      </c>
      <c r="G564" s="21">
        <v>28</v>
      </c>
      <c r="H564" s="20"/>
      <c r="I564" s="19">
        <f t="shared" si="67"/>
        <v>0</v>
      </c>
      <c r="J564" s="134"/>
      <c r="K564" s="133"/>
    </row>
    <row r="565" spans="1:11" ht="28.5" customHeight="1" x14ac:dyDescent="0.3">
      <c r="A565" s="23" t="s">
        <v>601</v>
      </c>
      <c r="B565" s="23" t="s">
        <v>133</v>
      </c>
      <c r="C565" s="42" t="s">
        <v>611</v>
      </c>
      <c r="D565" s="41" t="s">
        <v>609</v>
      </c>
      <c r="E565" s="26">
        <f t="shared" si="68"/>
        <v>0.43999999999999995</v>
      </c>
      <c r="F565" s="36">
        <v>50</v>
      </c>
      <c r="G565" s="21">
        <v>28</v>
      </c>
      <c r="H565" s="20"/>
      <c r="I565" s="19">
        <f t="shared" si="67"/>
        <v>0</v>
      </c>
      <c r="J565" s="134"/>
      <c r="K565" s="133"/>
    </row>
    <row r="566" spans="1:11" ht="21" customHeight="1" x14ac:dyDescent="0.3">
      <c r="A566" s="23" t="s">
        <v>645</v>
      </c>
      <c r="B566" s="23" t="s">
        <v>133</v>
      </c>
      <c r="C566" s="42" t="s">
        <v>431</v>
      </c>
      <c r="D566" s="41" t="s">
        <v>433</v>
      </c>
      <c r="E566" s="26">
        <f t="shared" si="68"/>
        <v>0.43999999999999995</v>
      </c>
      <c r="F566" s="36">
        <v>50</v>
      </c>
      <c r="G566" s="21">
        <v>28</v>
      </c>
      <c r="H566" s="20"/>
      <c r="I566" s="19">
        <f t="shared" si="67"/>
        <v>0</v>
      </c>
      <c r="J566" s="134"/>
      <c r="K566" s="133"/>
    </row>
    <row r="567" spans="1:11" ht="21" customHeight="1" x14ac:dyDescent="0.3">
      <c r="A567" s="23" t="s">
        <v>512</v>
      </c>
      <c r="B567" s="23" t="s">
        <v>133</v>
      </c>
      <c r="C567" s="42" t="s">
        <v>174</v>
      </c>
      <c r="D567" s="41" t="s">
        <v>884</v>
      </c>
      <c r="E567" s="26">
        <f>1-(G567/F567)</f>
        <v>0.42735042735042739</v>
      </c>
      <c r="F567" s="36">
        <v>117</v>
      </c>
      <c r="G567" s="21">
        <v>67</v>
      </c>
      <c r="H567" s="20"/>
      <c r="I567" s="19">
        <f t="shared" si="67"/>
        <v>0</v>
      </c>
      <c r="J567" s="134"/>
      <c r="K567" s="133"/>
    </row>
    <row r="568" spans="1:11" ht="21.75" customHeight="1" x14ac:dyDescent="0.3">
      <c r="A568" s="23" t="s">
        <v>503</v>
      </c>
      <c r="B568" s="23" t="s">
        <v>111</v>
      </c>
      <c r="C568" s="42" t="s">
        <v>364</v>
      </c>
      <c r="D568" s="41" t="s">
        <v>885</v>
      </c>
      <c r="E568" s="22">
        <f>1-(G568/F568)</f>
        <v>0.33999999999999997</v>
      </c>
      <c r="F568" s="36">
        <v>50</v>
      </c>
      <c r="G568" s="21">
        <v>33</v>
      </c>
      <c r="H568" s="20"/>
      <c r="I568" s="19">
        <f t="shared" si="67"/>
        <v>0</v>
      </c>
      <c r="J568" s="134"/>
      <c r="K568" s="133"/>
    </row>
    <row r="569" spans="1:11" ht="21.75" customHeight="1" x14ac:dyDescent="0.3">
      <c r="A569" s="23" t="s">
        <v>502</v>
      </c>
      <c r="B569" s="23" t="s">
        <v>111</v>
      </c>
      <c r="C569" s="42" t="s">
        <v>364</v>
      </c>
      <c r="D569" s="41" t="s">
        <v>171</v>
      </c>
      <c r="E569" s="22">
        <f>1-(G569/F569)</f>
        <v>0.36538461538461542</v>
      </c>
      <c r="F569" s="36">
        <v>52</v>
      </c>
      <c r="G569" s="21">
        <v>33</v>
      </c>
      <c r="H569" s="20"/>
      <c r="I569" s="19">
        <f t="shared" si="67"/>
        <v>0</v>
      </c>
      <c r="J569" s="134"/>
      <c r="K569" s="133"/>
    </row>
    <row r="570" spans="1:11" ht="21.75" customHeight="1" x14ac:dyDescent="0.3">
      <c r="A570" s="23" t="s">
        <v>504</v>
      </c>
      <c r="B570" s="23" t="s">
        <v>111</v>
      </c>
      <c r="C570" s="42" t="s">
        <v>170</v>
      </c>
      <c r="D570" s="41" t="s">
        <v>886</v>
      </c>
      <c r="E570" s="22">
        <f>1-(G570/F570)</f>
        <v>0.33999999999999997</v>
      </c>
      <c r="F570" s="36">
        <v>50</v>
      </c>
      <c r="G570" s="21">
        <v>33</v>
      </c>
      <c r="H570" s="20"/>
      <c r="I570" s="19">
        <f t="shared" si="67"/>
        <v>0</v>
      </c>
      <c r="J570" s="134"/>
      <c r="K570" s="133"/>
    </row>
    <row r="571" spans="1:11" ht="21.75" customHeight="1" x14ac:dyDescent="0.3">
      <c r="A571" s="23" t="s">
        <v>1727</v>
      </c>
      <c r="B571" s="25" t="s">
        <v>120</v>
      </c>
      <c r="C571" s="42" t="s">
        <v>1728</v>
      </c>
      <c r="D571" s="41" t="s">
        <v>1729</v>
      </c>
      <c r="E571" s="22">
        <v>0.38461538461538458</v>
      </c>
      <c r="F571" s="36">
        <v>13</v>
      </c>
      <c r="G571" s="21">
        <v>8</v>
      </c>
      <c r="H571" s="20"/>
      <c r="I571" s="19">
        <f t="shared" si="67"/>
        <v>0</v>
      </c>
      <c r="J571" s="134"/>
      <c r="K571" s="133"/>
    </row>
    <row r="572" spans="1:11" ht="21.75" customHeight="1" x14ac:dyDescent="0.3">
      <c r="A572" s="23" t="s">
        <v>1056</v>
      </c>
      <c r="B572" s="23" t="s">
        <v>117</v>
      </c>
      <c r="C572" s="42" t="s">
        <v>1516</v>
      </c>
      <c r="D572" s="41" t="s">
        <v>1059</v>
      </c>
      <c r="E572" s="22">
        <v>0.36</v>
      </c>
      <c r="F572" s="36">
        <v>50</v>
      </c>
      <c r="G572" s="21">
        <v>32</v>
      </c>
      <c r="H572" s="20"/>
      <c r="I572" s="19">
        <f t="shared" si="67"/>
        <v>0</v>
      </c>
      <c r="J572" s="134"/>
      <c r="K572" s="133"/>
    </row>
    <row r="573" spans="1:11" ht="21.75" customHeight="1" x14ac:dyDescent="0.3">
      <c r="A573" s="23" t="s">
        <v>1724</v>
      </c>
      <c r="B573" s="23" t="s">
        <v>117</v>
      </c>
      <c r="C573" s="42" t="s">
        <v>1725</v>
      </c>
      <c r="D573" s="41" t="s">
        <v>1726</v>
      </c>
      <c r="E573" s="22">
        <v>0.31067961165048541</v>
      </c>
      <c r="F573" s="36">
        <v>103</v>
      </c>
      <c r="G573" s="21">
        <v>71</v>
      </c>
      <c r="H573" s="20"/>
      <c r="I573" s="19">
        <f t="shared" si="67"/>
        <v>0</v>
      </c>
      <c r="J573" s="134"/>
      <c r="K573" s="133"/>
    </row>
    <row r="574" spans="1:11" ht="21.75" customHeight="1" x14ac:dyDescent="0.3">
      <c r="A574" s="23" t="s">
        <v>1057</v>
      </c>
      <c r="B574" s="23" t="s">
        <v>130</v>
      </c>
      <c r="C574" s="42" t="s">
        <v>1058</v>
      </c>
      <c r="D574" s="41" t="s">
        <v>1060</v>
      </c>
      <c r="E574" s="26">
        <v>0.40446650124069483</v>
      </c>
      <c r="F574" s="36">
        <v>403</v>
      </c>
      <c r="G574" s="21">
        <v>240</v>
      </c>
      <c r="H574" s="20"/>
      <c r="I574" s="19">
        <f t="shared" si="67"/>
        <v>0</v>
      </c>
      <c r="J574" s="134"/>
      <c r="K574" s="133"/>
    </row>
    <row r="575" spans="1:11" ht="41.25" customHeight="1" thickBot="1" x14ac:dyDescent="0.4">
      <c r="A575" s="94" t="s">
        <v>36</v>
      </c>
      <c r="B575" s="33" t="s">
        <v>35</v>
      </c>
      <c r="C575" s="32"/>
      <c r="D575" s="31"/>
      <c r="E575" s="30" t="s">
        <v>34</v>
      </c>
      <c r="F575" s="29" t="s">
        <v>33</v>
      </c>
      <c r="G575" s="66" t="s">
        <v>32</v>
      </c>
      <c r="H575" s="28" t="s">
        <v>31</v>
      </c>
      <c r="I575" s="28" t="s">
        <v>30</v>
      </c>
      <c r="J575" s="134"/>
      <c r="K575" s="133"/>
    </row>
    <row r="576" spans="1:11" ht="22" customHeight="1" thickBot="1" x14ac:dyDescent="0.35">
      <c r="A576" s="147" t="s">
        <v>981</v>
      </c>
      <c r="B576" s="148"/>
      <c r="C576" s="148"/>
      <c r="D576" s="148"/>
      <c r="E576" s="148"/>
      <c r="F576" s="148"/>
      <c r="G576" s="148"/>
      <c r="H576" s="148"/>
      <c r="I576" s="149"/>
      <c r="J576" s="134"/>
      <c r="K576" s="133"/>
    </row>
    <row r="577" spans="1:11" ht="15" customHeight="1" x14ac:dyDescent="0.3">
      <c r="A577" s="141" t="s">
        <v>165</v>
      </c>
      <c r="B577" s="142"/>
      <c r="C577" s="142"/>
      <c r="D577" s="142"/>
      <c r="E577" s="142"/>
      <c r="F577" s="142"/>
      <c r="G577" s="142"/>
      <c r="H577" s="142"/>
      <c r="I577" s="143">
        <f t="shared" ref="I577:I587" si="69">G577*H577</f>
        <v>0</v>
      </c>
      <c r="J577" s="134"/>
      <c r="K577" s="133"/>
    </row>
    <row r="578" spans="1:11" ht="20.25" customHeight="1" x14ac:dyDescent="0.3">
      <c r="A578" s="23" t="s">
        <v>505</v>
      </c>
      <c r="B578" s="23" t="s">
        <v>133</v>
      </c>
      <c r="C578" s="42" t="s">
        <v>169</v>
      </c>
      <c r="D578" s="41" t="s">
        <v>168</v>
      </c>
      <c r="E578" s="22">
        <f t="shared" ref="E578:E582" si="70">1-(G578/F578)</f>
        <v>0.33333333333333337</v>
      </c>
      <c r="F578" s="36">
        <v>63</v>
      </c>
      <c r="G578" s="21">
        <v>42</v>
      </c>
      <c r="H578" s="20"/>
      <c r="I578" s="19">
        <f t="shared" si="69"/>
        <v>0</v>
      </c>
      <c r="J578" s="134"/>
      <c r="K578" s="133"/>
    </row>
    <row r="579" spans="1:11" ht="20.25" customHeight="1" x14ac:dyDescent="0.3">
      <c r="A579" s="23" t="s">
        <v>506</v>
      </c>
      <c r="B579" s="23" t="s">
        <v>133</v>
      </c>
      <c r="C579" s="42" t="s">
        <v>167</v>
      </c>
      <c r="D579" s="41" t="s">
        <v>166</v>
      </c>
      <c r="E579" s="22">
        <f t="shared" si="70"/>
        <v>0.32960893854748607</v>
      </c>
      <c r="F579" s="36">
        <v>179</v>
      </c>
      <c r="G579" s="21">
        <v>120</v>
      </c>
      <c r="H579" s="20"/>
      <c r="I579" s="19">
        <f t="shared" si="69"/>
        <v>0</v>
      </c>
      <c r="J579" s="134"/>
      <c r="K579" s="133"/>
    </row>
    <row r="580" spans="1:11" ht="20.25" customHeight="1" x14ac:dyDescent="0.3">
      <c r="A580" s="23" t="s">
        <v>1062</v>
      </c>
      <c r="B580" s="23" t="s">
        <v>52</v>
      </c>
      <c r="C580" s="42" t="s">
        <v>1063</v>
      </c>
      <c r="D580" s="41" t="s">
        <v>2171</v>
      </c>
      <c r="E580" s="22"/>
      <c r="F580" s="36"/>
      <c r="G580" s="21">
        <v>134</v>
      </c>
      <c r="H580" s="20"/>
      <c r="I580" s="19">
        <f t="shared" si="69"/>
        <v>0</v>
      </c>
      <c r="J580" s="134"/>
      <c r="K580" s="133"/>
    </row>
    <row r="581" spans="1:11" ht="20.25" customHeight="1" x14ac:dyDescent="0.3">
      <c r="A581" s="23" t="s">
        <v>2826</v>
      </c>
      <c r="B581" s="23" t="s">
        <v>2827</v>
      </c>
      <c r="C581" s="42" t="s">
        <v>2828</v>
      </c>
      <c r="D581" s="41" t="s">
        <v>2829</v>
      </c>
      <c r="E581" s="22">
        <v>0.34</v>
      </c>
      <c r="F581" s="36">
        <v>90</v>
      </c>
      <c r="G581" s="21">
        <v>59</v>
      </c>
      <c r="H581" s="20"/>
      <c r="I581" s="19">
        <f t="shared" si="69"/>
        <v>0</v>
      </c>
      <c r="J581" s="134"/>
      <c r="K581" s="133"/>
    </row>
    <row r="582" spans="1:11" ht="20.25" customHeight="1" x14ac:dyDescent="0.3">
      <c r="A582" s="23" t="s">
        <v>164</v>
      </c>
      <c r="B582" s="23" t="s">
        <v>142</v>
      </c>
      <c r="C582" s="42" t="s">
        <v>153</v>
      </c>
      <c r="D582" s="41" t="s">
        <v>887</v>
      </c>
      <c r="E582" s="22">
        <f t="shared" si="70"/>
        <v>0.32673267326732669</v>
      </c>
      <c r="F582" s="36">
        <v>101</v>
      </c>
      <c r="G582" s="21">
        <v>68</v>
      </c>
      <c r="H582" s="20"/>
      <c r="I582" s="19">
        <f t="shared" si="69"/>
        <v>0</v>
      </c>
      <c r="J582" s="134"/>
      <c r="K582" s="133"/>
    </row>
    <row r="583" spans="1:11" ht="20.25" customHeight="1" x14ac:dyDescent="0.3">
      <c r="A583" s="23" t="s">
        <v>1068</v>
      </c>
      <c r="B583" s="23" t="s">
        <v>95</v>
      </c>
      <c r="C583" s="42" t="s">
        <v>1067</v>
      </c>
      <c r="D583" s="41" t="s">
        <v>1070</v>
      </c>
      <c r="E583" s="22">
        <v>0.35251798561151082</v>
      </c>
      <c r="F583" s="36">
        <v>278</v>
      </c>
      <c r="G583" s="21">
        <v>180</v>
      </c>
      <c r="H583" s="20"/>
      <c r="I583" s="19">
        <f t="shared" si="69"/>
        <v>0</v>
      </c>
      <c r="J583" s="134"/>
      <c r="K583" s="133"/>
    </row>
    <row r="584" spans="1:11" ht="20.25" customHeight="1" x14ac:dyDescent="0.3">
      <c r="A584" s="23" t="s">
        <v>1066</v>
      </c>
      <c r="B584" s="23" t="s">
        <v>95</v>
      </c>
      <c r="C584" s="42" t="s">
        <v>1067</v>
      </c>
      <c r="D584" s="41" t="s">
        <v>1069</v>
      </c>
      <c r="E584" s="22">
        <v>0.36170212765957444</v>
      </c>
      <c r="F584" s="36">
        <v>235</v>
      </c>
      <c r="G584" s="21">
        <v>150</v>
      </c>
      <c r="H584" s="20"/>
      <c r="I584" s="19">
        <f t="shared" si="69"/>
        <v>0</v>
      </c>
      <c r="J584" s="134"/>
      <c r="K584" s="133"/>
    </row>
    <row r="585" spans="1:11" ht="20.25" customHeight="1" x14ac:dyDescent="0.3">
      <c r="A585" s="23" t="s">
        <v>507</v>
      </c>
      <c r="B585" s="23" t="s">
        <v>117</v>
      </c>
      <c r="C585" s="42" t="s">
        <v>163</v>
      </c>
      <c r="D585" s="41" t="s">
        <v>162</v>
      </c>
      <c r="E585" s="22">
        <f>1-(G585/F585)</f>
        <v>0.38709677419354838</v>
      </c>
      <c r="F585" s="36">
        <v>62</v>
      </c>
      <c r="G585" s="21">
        <v>38</v>
      </c>
      <c r="H585" s="20"/>
      <c r="I585" s="19">
        <f t="shared" si="69"/>
        <v>0</v>
      </c>
      <c r="J585" s="134"/>
      <c r="K585" s="133"/>
    </row>
    <row r="586" spans="1:11" ht="20.25" customHeight="1" x14ac:dyDescent="0.3">
      <c r="A586" s="23" t="s">
        <v>1733</v>
      </c>
      <c r="B586" s="23" t="s">
        <v>130</v>
      </c>
      <c r="C586" s="42" t="s">
        <v>161</v>
      </c>
      <c r="D586" s="81" t="s">
        <v>1734</v>
      </c>
      <c r="E586" s="22">
        <v>0.36290322580645162</v>
      </c>
      <c r="F586" s="36">
        <v>124</v>
      </c>
      <c r="G586" s="21">
        <v>79</v>
      </c>
      <c r="H586" s="20"/>
      <c r="I586" s="19">
        <f t="shared" si="69"/>
        <v>0</v>
      </c>
      <c r="J586" s="134"/>
      <c r="K586" s="133"/>
    </row>
    <row r="587" spans="1:11" ht="20.25" customHeight="1" x14ac:dyDescent="0.3">
      <c r="A587" s="79" t="s">
        <v>486</v>
      </c>
      <c r="B587" s="79" t="s">
        <v>130</v>
      </c>
      <c r="C587" s="80" t="s">
        <v>161</v>
      </c>
      <c r="D587" s="81" t="s">
        <v>888</v>
      </c>
      <c r="E587" s="82">
        <f>1-(G587/F587)</f>
        <v>0.36</v>
      </c>
      <c r="F587" s="83">
        <v>150</v>
      </c>
      <c r="G587" s="84">
        <v>96</v>
      </c>
      <c r="H587" s="85"/>
      <c r="I587" s="19">
        <f t="shared" si="69"/>
        <v>0</v>
      </c>
      <c r="J587" s="134"/>
      <c r="K587" s="133"/>
    </row>
    <row r="588" spans="1:11" ht="15" customHeight="1" x14ac:dyDescent="0.3">
      <c r="A588" s="141" t="s">
        <v>385</v>
      </c>
      <c r="B588" s="142"/>
      <c r="C588" s="142"/>
      <c r="D588" s="142"/>
      <c r="E588" s="142"/>
      <c r="F588" s="142"/>
      <c r="G588" s="142"/>
      <c r="H588" s="142"/>
      <c r="I588" s="143"/>
      <c r="J588" s="134"/>
      <c r="K588" s="133"/>
    </row>
    <row r="589" spans="1:11" ht="21.75" customHeight="1" x14ac:dyDescent="0.3">
      <c r="A589" s="23" t="s">
        <v>508</v>
      </c>
      <c r="B589" s="23" t="s">
        <v>133</v>
      </c>
      <c r="C589" s="42" t="s">
        <v>160</v>
      </c>
      <c r="D589" s="41" t="s">
        <v>889</v>
      </c>
      <c r="E589" s="22">
        <f t="shared" ref="E589:E593" si="71">1-(G589/F589)</f>
        <v>0.32926829268292679</v>
      </c>
      <c r="F589" s="36">
        <v>82</v>
      </c>
      <c r="G589" s="21">
        <v>55</v>
      </c>
      <c r="H589" s="20"/>
      <c r="I589" s="19">
        <f t="shared" ref="I589:I646" si="72">G589*H589</f>
        <v>0</v>
      </c>
      <c r="J589" s="134"/>
      <c r="K589" s="133"/>
    </row>
    <row r="590" spans="1:11" ht="21.75" customHeight="1" x14ac:dyDescent="0.3">
      <c r="A590" s="23" t="s">
        <v>509</v>
      </c>
      <c r="B590" s="23" t="s">
        <v>133</v>
      </c>
      <c r="C590" s="42" t="s">
        <v>159</v>
      </c>
      <c r="D590" s="41" t="s">
        <v>158</v>
      </c>
      <c r="E590" s="22">
        <f t="shared" si="71"/>
        <v>0.31372549019607843</v>
      </c>
      <c r="F590" s="36">
        <v>51</v>
      </c>
      <c r="G590" s="21">
        <v>35</v>
      </c>
      <c r="H590" s="20"/>
      <c r="I590" s="19">
        <f t="shared" si="72"/>
        <v>0</v>
      </c>
      <c r="J590" s="134"/>
      <c r="K590" s="133"/>
    </row>
    <row r="591" spans="1:11" ht="21.75" customHeight="1" x14ac:dyDescent="0.3">
      <c r="A591" s="23" t="s">
        <v>510</v>
      </c>
      <c r="B591" s="23" t="s">
        <v>133</v>
      </c>
      <c r="C591" s="42" t="s">
        <v>157</v>
      </c>
      <c r="D591" s="41" t="s">
        <v>156</v>
      </c>
      <c r="E591" s="22">
        <f t="shared" si="71"/>
        <v>0.32307692307692304</v>
      </c>
      <c r="F591" s="36">
        <v>65</v>
      </c>
      <c r="G591" s="21">
        <v>44</v>
      </c>
      <c r="H591" s="20"/>
      <c r="I591" s="19">
        <f t="shared" si="72"/>
        <v>0</v>
      </c>
      <c r="J591" s="134"/>
      <c r="K591" s="133"/>
    </row>
    <row r="592" spans="1:11" ht="21.75" customHeight="1" x14ac:dyDescent="0.3">
      <c r="A592" s="23" t="s">
        <v>511</v>
      </c>
      <c r="B592" s="23" t="s">
        <v>133</v>
      </c>
      <c r="C592" s="42" t="s">
        <v>155</v>
      </c>
      <c r="D592" s="41" t="s">
        <v>890</v>
      </c>
      <c r="E592" s="22">
        <f t="shared" si="71"/>
        <v>0.36585365853658536</v>
      </c>
      <c r="F592" s="36">
        <v>82</v>
      </c>
      <c r="G592" s="21">
        <v>52</v>
      </c>
      <c r="H592" s="20"/>
      <c r="I592" s="19">
        <f t="shared" si="72"/>
        <v>0</v>
      </c>
      <c r="J592" s="134"/>
      <c r="K592" s="133"/>
    </row>
    <row r="593" spans="1:11" ht="21.75" customHeight="1" x14ac:dyDescent="0.3">
      <c r="A593" s="23" t="s">
        <v>513</v>
      </c>
      <c r="B593" s="23" t="s">
        <v>133</v>
      </c>
      <c r="C593" s="42" t="s">
        <v>387</v>
      </c>
      <c r="D593" s="41" t="s">
        <v>388</v>
      </c>
      <c r="E593" s="22">
        <f t="shared" si="71"/>
        <v>0.32786885245901642</v>
      </c>
      <c r="F593" s="36">
        <v>61</v>
      </c>
      <c r="G593" s="21">
        <v>41</v>
      </c>
      <c r="H593" s="20"/>
      <c r="I593" s="19">
        <f t="shared" si="72"/>
        <v>0</v>
      </c>
      <c r="J593" s="134"/>
      <c r="K593" s="133"/>
    </row>
    <row r="594" spans="1:11" ht="21.75" customHeight="1" x14ac:dyDescent="0.3">
      <c r="A594" s="23" t="s">
        <v>221</v>
      </c>
      <c r="B594" s="23" t="s">
        <v>117</v>
      </c>
      <c r="C594" s="42" t="s">
        <v>365</v>
      </c>
      <c r="D594" s="41" t="s">
        <v>891</v>
      </c>
      <c r="E594" s="26">
        <f>1-(G594/F594)</f>
        <v>0.45161290322580649</v>
      </c>
      <c r="F594" s="36">
        <v>62</v>
      </c>
      <c r="G594" s="21">
        <v>34</v>
      </c>
      <c r="H594" s="20"/>
      <c r="I594" s="19">
        <f t="shared" si="72"/>
        <v>0</v>
      </c>
      <c r="J594" s="134"/>
      <c r="K594" s="133"/>
    </row>
    <row r="595" spans="1:11" ht="21.75" customHeight="1" x14ac:dyDescent="0.3">
      <c r="A595" s="23" t="s">
        <v>152</v>
      </c>
      <c r="B595" s="23" t="s">
        <v>121</v>
      </c>
      <c r="C595" s="42" t="s">
        <v>151</v>
      </c>
      <c r="D595" s="41" t="s">
        <v>429</v>
      </c>
      <c r="E595" s="22">
        <f>1-(G595/F595)</f>
        <v>0.26470588235294112</v>
      </c>
      <c r="F595" s="36">
        <v>34</v>
      </c>
      <c r="G595" s="21">
        <v>25</v>
      </c>
      <c r="H595" s="20"/>
      <c r="I595" s="19">
        <f t="shared" si="72"/>
        <v>0</v>
      </c>
      <c r="J595" s="134"/>
      <c r="K595" s="133"/>
    </row>
    <row r="596" spans="1:11" ht="15" customHeight="1" x14ac:dyDescent="0.3">
      <c r="A596" s="108" t="s">
        <v>143</v>
      </c>
      <c r="B596" s="109"/>
      <c r="C596" s="109"/>
      <c r="D596" s="109"/>
      <c r="E596" s="109"/>
      <c r="F596" s="109"/>
      <c r="G596" s="109"/>
      <c r="H596" s="109"/>
      <c r="I596" s="110"/>
      <c r="J596" s="134"/>
      <c r="K596" s="133"/>
    </row>
    <row r="597" spans="1:11" ht="21" customHeight="1" x14ac:dyDescent="0.3">
      <c r="A597" s="23" t="s">
        <v>2830</v>
      </c>
      <c r="B597" s="23" t="s">
        <v>133</v>
      </c>
      <c r="C597" s="42" t="s">
        <v>2832</v>
      </c>
      <c r="D597" s="41" t="s">
        <v>2833</v>
      </c>
      <c r="E597" s="26">
        <v>0.41</v>
      </c>
      <c r="F597" s="36">
        <v>58</v>
      </c>
      <c r="G597" s="21">
        <v>34</v>
      </c>
      <c r="H597" s="20"/>
      <c r="I597" s="19">
        <f t="shared" si="72"/>
        <v>0</v>
      </c>
      <c r="J597" s="134"/>
      <c r="K597" s="133"/>
    </row>
    <row r="598" spans="1:11" ht="21" customHeight="1" x14ac:dyDescent="0.3">
      <c r="A598" s="23" t="s">
        <v>515</v>
      </c>
      <c r="B598" s="23" t="s">
        <v>133</v>
      </c>
      <c r="C598" s="42" t="s">
        <v>149</v>
      </c>
      <c r="D598" s="41" t="s">
        <v>148</v>
      </c>
      <c r="E598" s="22">
        <f>1-(G598/F598)</f>
        <v>0.34482758620689657</v>
      </c>
      <c r="F598" s="36">
        <v>58</v>
      </c>
      <c r="G598" s="21">
        <v>38</v>
      </c>
      <c r="H598" s="20"/>
      <c r="I598" s="19">
        <f t="shared" si="72"/>
        <v>0</v>
      </c>
      <c r="J598" s="134"/>
      <c r="K598" s="133"/>
    </row>
    <row r="599" spans="1:11" ht="21" customHeight="1" x14ac:dyDescent="0.3">
      <c r="A599" s="23" t="s">
        <v>135</v>
      </c>
      <c r="B599" s="23" t="s">
        <v>133</v>
      </c>
      <c r="C599" s="42" t="s">
        <v>145</v>
      </c>
      <c r="D599" s="41" t="s">
        <v>144</v>
      </c>
      <c r="E599" s="22">
        <f t="shared" ref="E599:E601" si="73">1-(G599/F599)</f>
        <v>0.34615384615384615</v>
      </c>
      <c r="F599" s="36">
        <v>26</v>
      </c>
      <c r="G599" s="21">
        <v>17</v>
      </c>
      <c r="H599" s="20"/>
      <c r="I599" s="19">
        <f t="shared" si="72"/>
        <v>0</v>
      </c>
      <c r="J599" s="134"/>
      <c r="K599" s="133"/>
    </row>
    <row r="600" spans="1:11" ht="21" customHeight="1" x14ac:dyDescent="0.3">
      <c r="A600" s="23" t="s">
        <v>516</v>
      </c>
      <c r="B600" s="23" t="s">
        <v>133</v>
      </c>
      <c r="C600" s="42" t="s">
        <v>146</v>
      </c>
      <c r="D600" s="41" t="s">
        <v>892</v>
      </c>
      <c r="E600" s="22">
        <f t="shared" si="73"/>
        <v>0.32608695652173914</v>
      </c>
      <c r="F600" s="36">
        <v>46</v>
      </c>
      <c r="G600" s="21">
        <v>31</v>
      </c>
      <c r="H600" s="20"/>
      <c r="I600" s="19">
        <f t="shared" si="72"/>
        <v>0</v>
      </c>
      <c r="J600" s="134"/>
      <c r="K600" s="133"/>
    </row>
    <row r="601" spans="1:11" ht="21" customHeight="1" x14ac:dyDescent="0.3">
      <c r="A601" s="23" t="s">
        <v>514</v>
      </c>
      <c r="B601" s="23" t="s">
        <v>133</v>
      </c>
      <c r="C601" s="42" t="s">
        <v>150</v>
      </c>
      <c r="D601" s="41" t="s">
        <v>893</v>
      </c>
      <c r="E601" s="22">
        <f t="shared" si="73"/>
        <v>0.34782608695652173</v>
      </c>
      <c r="F601" s="36">
        <v>46</v>
      </c>
      <c r="G601" s="21">
        <v>30</v>
      </c>
      <c r="H601" s="20"/>
      <c r="I601" s="19">
        <f t="shared" si="72"/>
        <v>0</v>
      </c>
      <c r="J601" s="134"/>
      <c r="K601" s="133"/>
    </row>
    <row r="602" spans="1:11" ht="21" customHeight="1" x14ac:dyDescent="0.3">
      <c r="A602" s="23" t="s">
        <v>1743</v>
      </c>
      <c r="B602" s="23" t="s">
        <v>1649</v>
      </c>
      <c r="C602" s="42" t="s">
        <v>1746</v>
      </c>
      <c r="D602" s="41" t="s">
        <v>1747</v>
      </c>
      <c r="E602" s="22">
        <v>0.38235294117647056</v>
      </c>
      <c r="F602" s="36">
        <v>34</v>
      </c>
      <c r="G602" s="21">
        <v>21</v>
      </c>
      <c r="H602" s="20"/>
      <c r="I602" s="19">
        <f t="shared" si="72"/>
        <v>0</v>
      </c>
      <c r="J602" s="134"/>
      <c r="K602" s="133"/>
    </row>
    <row r="603" spans="1:11" ht="21" customHeight="1" x14ac:dyDescent="0.3">
      <c r="A603" s="23" t="s">
        <v>1744</v>
      </c>
      <c r="B603" s="23" t="s">
        <v>1649</v>
      </c>
      <c r="C603" s="42" t="s">
        <v>1746</v>
      </c>
      <c r="D603" s="41" t="s">
        <v>1748</v>
      </c>
      <c r="E603" s="22">
        <v>0.375</v>
      </c>
      <c r="F603" s="36">
        <v>32</v>
      </c>
      <c r="G603" s="21">
        <v>20</v>
      </c>
      <c r="H603" s="20"/>
      <c r="I603" s="19">
        <f t="shared" si="72"/>
        <v>0</v>
      </c>
      <c r="J603" s="134"/>
      <c r="K603" s="133"/>
    </row>
    <row r="604" spans="1:11" ht="21" customHeight="1" x14ac:dyDescent="0.3">
      <c r="A604" s="23" t="s">
        <v>1745</v>
      </c>
      <c r="B604" s="23" t="s">
        <v>1649</v>
      </c>
      <c r="C604" s="42" t="s">
        <v>1749</v>
      </c>
      <c r="D604" s="41" t="s">
        <v>1750</v>
      </c>
      <c r="E604" s="22">
        <v>0.38235294117647056</v>
      </c>
      <c r="F604" s="36">
        <v>34</v>
      </c>
      <c r="G604" s="21">
        <v>21</v>
      </c>
      <c r="H604" s="20"/>
      <c r="I604" s="19">
        <f t="shared" si="72"/>
        <v>0</v>
      </c>
      <c r="J604" s="134"/>
      <c r="K604" s="133"/>
    </row>
    <row r="605" spans="1:11" ht="21" customHeight="1" x14ac:dyDescent="0.3">
      <c r="A605" s="79" t="s">
        <v>1735</v>
      </c>
      <c r="B605" s="23" t="s">
        <v>1033</v>
      </c>
      <c r="C605" s="42" t="s">
        <v>1736</v>
      </c>
      <c r="D605" s="41" t="s">
        <v>1737</v>
      </c>
      <c r="E605" s="24">
        <v>0.52380952380952384</v>
      </c>
      <c r="F605" s="36">
        <v>21</v>
      </c>
      <c r="G605" s="21">
        <v>10</v>
      </c>
      <c r="H605" s="20"/>
      <c r="I605" s="19">
        <f t="shared" si="72"/>
        <v>0</v>
      </c>
      <c r="J605" s="134"/>
      <c r="K605" s="133"/>
    </row>
    <row r="606" spans="1:11" ht="21" customHeight="1" x14ac:dyDescent="0.3">
      <c r="A606" s="23" t="s">
        <v>1738</v>
      </c>
      <c r="B606" s="23" t="s">
        <v>1033</v>
      </c>
      <c r="C606" s="42" t="s">
        <v>1739</v>
      </c>
      <c r="D606" s="41" t="s">
        <v>2172</v>
      </c>
      <c r="E606" s="26">
        <v>0.46153846153846156</v>
      </c>
      <c r="F606" s="36">
        <v>13</v>
      </c>
      <c r="G606" s="21">
        <v>7</v>
      </c>
      <c r="H606" s="20"/>
      <c r="I606" s="19">
        <f t="shared" si="72"/>
        <v>0</v>
      </c>
      <c r="J606" s="134"/>
      <c r="K606" s="133"/>
    </row>
    <row r="607" spans="1:11" ht="23.25" customHeight="1" x14ac:dyDescent="0.3">
      <c r="A607" s="23" t="s">
        <v>517</v>
      </c>
      <c r="B607" s="23" t="s">
        <v>141</v>
      </c>
      <c r="C607" s="42" t="s">
        <v>140</v>
      </c>
      <c r="D607" s="41" t="s">
        <v>894</v>
      </c>
      <c r="E607" s="22">
        <f t="shared" ref="E607" si="74">1-(G607/F607)</f>
        <v>0.37735849056603776</v>
      </c>
      <c r="F607" s="36">
        <v>53</v>
      </c>
      <c r="G607" s="21">
        <v>33</v>
      </c>
      <c r="H607" s="20"/>
      <c r="I607" s="19">
        <f t="shared" si="72"/>
        <v>0</v>
      </c>
      <c r="J607" s="134"/>
      <c r="K607" s="133"/>
    </row>
    <row r="608" spans="1:11" ht="23.25" customHeight="1" x14ac:dyDescent="0.3">
      <c r="A608" s="23" t="s">
        <v>2831</v>
      </c>
      <c r="B608" s="23" t="s">
        <v>2229</v>
      </c>
      <c r="C608" s="42" t="s">
        <v>2834</v>
      </c>
      <c r="D608" s="41" t="s">
        <v>2835</v>
      </c>
      <c r="E608" s="22">
        <v>0.38</v>
      </c>
      <c r="F608" s="36">
        <v>8</v>
      </c>
      <c r="G608" s="21">
        <v>5</v>
      </c>
      <c r="H608" s="20"/>
      <c r="I608" s="19">
        <f t="shared" si="72"/>
        <v>0</v>
      </c>
      <c r="J608" s="134"/>
      <c r="K608" s="133"/>
    </row>
    <row r="609" spans="1:11" ht="23.25" customHeight="1" x14ac:dyDescent="0.3">
      <c r="A609" s="23" t="s">
        <v>1740</v>
      </c>
      <c r="B609" s="25" t="s">
        <v>120</v>
      </c>
      <c r="C609" s="42" t="s">
        <v>1741</v>
      </c>
      <c r="D609" s="41" t="s">
        <v>1742</v>
      </c>
      <c r="E609" s="22">
        <v>0.38461538461538458</v>
      </c>
      <c r="F609" s="36">
        <v>13</v>
      </c>
      <c r="G609" s="21">
        <v>8</v>
      </c>
      <c r="H609" s="20"/>
      <c r="I609" s="19">
        <f t="shared" si="72"/>
        <v>0</v>
      </c>
      <c r="J609" s="134"/>
      <c r="K609" s="133"/>
    </row>
    <row r="610" spans="1:11" ht="22.5" customHeight="1" x14ac:dyDescent="0.3">
      <c r="A610" s="23" t="s">
        <v>366</v>
      </c>
      <c r="B610" s="23" t="s">
        <v>350</v>
      </c>
      <c r="C610" s="42" t="s">
        <v>367</v>
      </c>
      <c r="D610" s="41" t="s">
        <v>895</v>
      </c>
      <c r="E610" s="22">
        <f t="shared" ref="E610:E611" si="75">1-(G610/F610)</f>
        <v>0.25806451612903225</v>
      </c>
      <c r="F610" s="36">
        <v>31</v>
      </c>
      <c r="G610" s="21">
        <v>23</v>
      </c>
      <c r="H610" s="20"/>
      <c r="I610" s="19">
        <f t="shared" si="72"/>
        <v>0</v>
      </c>
      <c r="J610" s="134"/>
      <c r="K610" s="133"/>
    </row>
    <row r="611" spans="1:11" ht="23.25" customHeight="1" x14ac:dyDescent="0.3">
      <c r="A611" s="23" t="s">
        <v>1073</v>
      </c>
      <c r="B611" s="23" t="s">
        <v>119</v>
      </c>
      <c r="C611" s="42" t="s">
        <v>1074</v>
      </c>
      <c r="D611" s="41" t="s">
        <v>1077</v>
      </c>
      <c r="E611" s="22">
        <f t="shared" si="75"/>
        <v>0.31578947368421051</v>
      </c>
      <c r="F611" s="36">
        <v>38</v>
      </c>
      <c r="G611" s="21">
        <v>26</v>
      </c>
      <c r="H611" s="20"/>
      <c r="I611" s="19">
        <f t="shared" si="72"/>
        <v>0</v>
      </c>
      <c r="J611" s="134"/>
      <c r="K611" s="133"/>
    </row>
    <row r="612" spans="1:11" ht="23.25" customHeight="1" x14ac:dyDescent="0.3">
      <c r="A612" s="23" t="s">
        <v>139</v>
      </c>
      <c r="B612" s="23" t="s">
        <v>119</v>
      </c>
      <c r="C612" s="42" t="s">
        <v>138</v>
      </c>
      <c r="D612" s="41" t="s">
        <v>137</v>
      </c>
      <c r="E612" s="22">
        <f>1-(G612/F612)</f>
        <v>0.33333333333333337</v>
      </c>
      <c r="F612" s="36">
        <v>6</v>
      </c>
      <c r="G612" s="21">
        <v>4</v>
      </c>
      <c r="H612" s="20"/>
      <c r="I612" s="19">
        <f t="shared" si="72"/>
        <v>0</v>
      </c>
      <c r="J612" s="134"/>
      <c r="K612" s="133"/>
    </row>
    <row r="613" spans="1:11" ht="20.25" customHeight="1" x14ac:dyDescent="0.3">
      <c r="A613" s="23" t="s">
        <v>1075</v>
      </c>
      <c r="B613" s="23" t="s">
        <v>117</v>
      </c>
      <c r="C613" s="42" t="s">
        <v>1076</v>
      </c>
      <c r="D613" s="41" t="s">
        <v>1078</v>
      </c>
      <c r="E613" s="22">
        <v>0.34482758620689657</v>
      </c>
      <c r="F613" s="36">
        <v>29</v>
      </c>
      <c r="G613" s="21">
        <v>19</v>
      </c>
      <c r="H613" s="20"/>
      <c r="I613" s="19">
        <f t="shared" si="72"/>
        <v>0</v>
      </c>
      <c r="J613" s="134"/>
      <c r="K613" s="133"/>
    </row>
    <row r="614" spans="1:11" ht="15.75" customHeight="1" x14ac:dyDescent="0.3">
      <c r="A614" s="112" t="s">
        <v>2370</v>
      </c>
      <c r="B614" s="109"/>
      <c r="C614" s="109"/>
      <c r="D614" s="109"/>
      <c r="E614" s="109"/>
      <c r="F614" s="109"/>
      <c r="G614" s="109"/>
      <c r="H614" s="109"/>
      <c r="I614" s="110"/>
      <c r="J614" s="134"/>
      <c r="K614" s="133"/>
    </row>
    <row r="615" spans="1:11" ht="21" customHeight="1" x14ac:dyDescent="0.3">
      <c r="A615" s="23" t="s">
        <v>1648</v>
      </c>
      <c r="B615" s="23" t="s">
        <v>1649</v>
      </c>
      <c r="C615" s="42" t="s">
        <v>1671</v>
      </c>
      <c r="D615" s="41" t="s">
        <v>1672</v>
      </c>
      <c r="E615" s="22">
        <v>0.38235294117647056</v>
      </c>
      <c r="F615" s="36">
        <v>34</v>
      </c>
      <c r="G615" s="21">
        <v>21</v>
      </c>
      <c r="H615" s="20"/>
      <c r="I615" s="86">
        <f>G615*H615</f>
        <v>0</v>
      </c>
      <c r="J615" s="134"/>
      <c r="K615" s="133"/>
    </row>
    <row r="616" spans="1:11" ht="21" customHeight="1" x14ac:dyDescent="0.3">
      <c r="A616" s="23" t="s">
        <v>1656</v>
      </c>
      <c r="B616" s="23" t="s">
        <v>1649</v>
      </c>
      <c r="C616" s="42" t="s">
        <v>1673</v>
      </c>
      <c r="D616" s="41" t="s">
        <v>1672</v>
      </c>
      <c r="E616" s="22">
        <v>0.38235294117647056</v>
      </c>
      <c r="F616" s="36">
        <v>34</v>
      </c>
      <c r="G616" s="21">
        <v>21</v>
      </c>
      <c r="H616" s="20"/>
      <c r="I616" s="86">
        <f t="shared" ref="I616:I627" si="76">G616*H616</f>
        <v>0</v>
      </c>
      <c r="J616" s="134"/>
      <c r="K616" s="133"/>
    </row>
    <row r="617" spans="1:11" ht="21" customHeight="1" x14ac:dyDescent="0.3">
      <c r="A617" s="23" t="s">
        <v>1657</v>
      </c>
      <c r="B617" s="23" t="s">
        <v>1649</v>
      </c>
      <c r="C617" s="42" t="s">
        <v>1664</v>
      </c>
      <c r="D617" s="41" t="s">
        <v>1665</v>
      </c>
      <c r="E617" s="22">
        <v>0.38235294117647056</v>
      </c>
      <c r="F617" s="36">
        <v>32</v>
      </c>
      <c r="G617" s="21">
        <v>20</v>
      </c>
      <c r="H617" s="20"/>
      <c r="I617" s="86">
        <f t="shared" si="76"/>
        <v>0</v>
      </c>
      <c r="J617" s="134"/>
      <c r="K617" s="133"/>
    </row>
    <row r="618" spans="1:11" ht="21" customHeight="1" x14ac:dyDescent="0.3">
      <c r="A618" s="23" t="s">
        <v>1658</v>
      </c>
      <c r="B618" s="23" t="s">
        <v>1649</v>
      </c>
      <c r="C618" s="42" t="s">
        <v>1664</v>
      </c>
      <c r="D618" s="41" t="s">
        <v>1666</v>
      </c>
      <c r="E618" s="22">
        <v>0.38235294117647056</v>
      </c>
      <c r="F618" s="36">
        <v>32</v>
      </c>
      <c r="G618" s="21">
        <v>20</v>
      </c>
      <c r="H618" s="20"/>
      <c r="I618" s="86">
        <f t="shared" si="76"/>
        <v>0</v>
      </c>
      <c r="J618" s="134"/>
      <c r="K618" s="133"/>
    </row>
    <row r="619" spans="1:11" ht="21" customHeight="1" x14ac:dyDescent="0.3">
      <c r="A619" s="23" t="s">
        <v>1659</v>
      </c>
      <c r="B619" s="23" t="s">
        <v>1649</v>
      </c>
      <c r="C619" s="42" t="s">
        <v>1664</v>
      </c>
      <c r="D619" s="41" t="s">
        <v>1667</v>
      </c>
      <c r="E619" s="22">
        <v>0.38235294117647056</v>
      </c>
      <c r="F619" s="36">
        <v>32</v>
      </c>
      <c r="G619" s="21">
        <v>20</v>
      </c>
      <c r="H619" s="20"/>
      <c r="I619" s="86">
        <f t="shared" si="76"/>
        <v>0</v>
      </c>
      <c r="J619" s="134"/>
      <c r="K619" s="133"/>
    </row>
    <row r="620" spans="1:11" ht="21" customHeight="1" x14ac:dyDescent="0.3">
      <c r="A620" s="23" t="s">
        <v>1660</v>
      </c>
      <c r="B620" s="23" t="s">
        <v>1649</v>
      </c>
      <c r="C620" s="42" t="s">
        <v>1664</v>
      </c>
      <c r="D620" s="41" t="s">
        <v>1668</v>
      </c>
      <c r="E620" s="22">
        <v>0.38235294117647056</v>
      </c>
      <c r="F620" s="36">
        <v>32</v>
      </c>
      <c r="G620" s="21">
        <v>20</v>
      </c>
      <c r="H620" s="20"/>
      <c r="I620" s="86">
        <f t="shared" si="76"/>
        <v>0</v>
      </c>
      <c r="J620" s="134"/>
      <c r="K620" s="133"/>
    </row>
    <row r="621" spans="1:11" ht="21" customHeight="1" x14ac:dyDescent="0.3">
      <c r="A621" s="23" t="s">
        <v>1661</v>
      </c>
      <c r="B621" s="23" t="s">
        <v>1649</v>
      </c>
      <c r="C621" s="42" t="s">
        <v>1664</v>
      </c>
      <c r="D621" s="41" t="s">
        <v>1669</v>
      </c>
      <c r="E621" s="22">
        <v>0.38235294117647056</v>
      </c>
      <c r="F621" s="36">
        <v>32</v>
      </c>
      <c r="G621" s="21">
        <v>20</v>
      </c>
      <c r="H621" s="20"/>
      <c r="I621" s="86">
        <f t="shared" si="76"/>
        <v>0</v>
      </c>
      <c r="J621" s="134"/>
      <c r="K621" s="133"/>
    </row>
    <row r="622" spans="1:11" ht="21" customHeight="1" x14ac:dyDescent="0.3">
      <c r="A622" s="23" t="s">
        <v>1662</v>
      </c>
      <c r="B622" s="23" t="s">
        <v>1649</v>
      </c>
      <c r="C622" s="42" t="s">
        <v>1664</v>
      </c>
      <c r="D622" s="41" t="s">
        <v>2162</v>
      </c>
      <c r="E622" s="22">
        <v>0.38235294117647056</v>
      </c>
      <c r="F622" s="36">
        <v>32</v>
      </c>
      <c r="G622" s="21">
        <v>20</v>
      </c>
      <c r="H622" s="20"/>
      <c r="I622" s="86">
        <f t="shared" si="76"/>
        <v>0</v>
      </c>
      <c r="J622" s="134"/>
      <c r="K622" s="133"/>
    </row>
    <row r="623" spans="1:11" ht="21" customHeight="1" x14ac:dyDescent="0.3">
      <c r="A623" s="23" t="s">
        <v>1663</v>
      </c>
      <c r="B623" s="23" t="s">
        <v>1649</v>
      </c>
      <c r="C623" s="42" t="s">
        <v>1664</v>
      </c>
      <c r="D623" s="41" t="s">
        <v>1670</v>
      </c>
      <c r="E623" s="22">
        <v>0.38235294117647056</v>
      </c>
      <c r="F623" s="36">
        <v>34</v>
      </c>
      <c r="G623" s="21">
        <v>21</v>
      </c>
      <c r="H623" s="20"/>
      <c r="I623" s="86">
        <f t="shared" si="76"/>
        <v>0</v>
      </c>
      <c r="J623" s="134"/>
      <c r="K623" s="133"/>
    </row>
    <row r="624" spans="1:11" ht="21" customHeight="1" x14ac:dyDescent="0.3">
      <c r="A624" s="23" t="s">
        <v>1650</v>
      </c>
      <c r="B624" s="23" t="s">
        <v>1649</v>
      </c>
      <c r="C624" s="42" t="s">
        <v>1674</v>
      </c>
      <c r="D624" s="41" t="s">
        <v>1675</v>
      </c>
      <c r="E624" s="22">
        <v>0.38235294117647056</v>
      </c>
      <c r="F624" s="36">
        <v>32</v>
      </c>
      <c r="G624" s="21">
        <v>20</v>
      </c>
      <c r="H624" s="20"/>
      <c r="I624" s="86">
        <f t="shared" si="76"/>
        <v>0</v>
      </c>
      <c r="J624" s="134"/>
      <c r="K624" s="133"/>
    </row>
    <row r="625" spans="1:15" ht="21" customHeight="1" x14ac:dyDescent="0.3">
      <c r="A625" s="23" t="s">
        <v>1651</v>
      </c>
      <c r="B625" s="23" t="s">
        <v>1649</v>
      </c>
      <c r="C625" s="42" t="s">
        <v>1680</v>
      </c>
      <c r="D625" s="41" t="s">
        <v>1678</v>
      </c>
      <c r="E625" s="22">
        <v>0.39473684210526316</v>
      </c>
      <c r="F625" s="36">
        <v>38</v>
      </c>
      <c r="G625" s="21">
        <v>23</v>
      </c>
      <c r="H625" s="20"/>
      <c r="I625" s="86">
        <f t="shared" si="76"/>
        <v>0</v>
      </c>
      <c r="J625" s="134"/>
      <c r="K625" s="133"/>
    </row>
    <row r="626" spans="1:15" ht="21" customHeight="1" x14ac:dyDescent="0.3">
      <c r="A626" s="23" t="s">
        <v>1652</v>
      </c>
      <c r="B626" s="23" t="s">
        <v>1649</v>
      </c>
      <c r="C626" s="42" t="s">
        <v>1680</v>
      </c>
      <c r="D626" s="41" t="s">
        <v>1679</v>
      </c>
      <c r="E626" s="22">
        <v>0.39473684210526316</v>
      </c>
      <c r="F626" s="36">
        <v>38</v>
      </c>
      <c r="G626" s="21">
        <v>23</v>
      </c>
      <c r="H626" s="20"/>
      <c r="I626" s="86">
        <f t="shared" si="76"/>
        <v>0</v>
      </c>
      <c r="J626" s="134"/>
      <c r="K626" s="133"/>
    </row>
    <row r="627" spans="1:15" ht="21" customHeight="1" x14ac:dyDescent="0.3">
      <c r="A627" s="23" t="s">
        <v>1653</v>
      </c>
      <c r="B627" s="23" t="s">
        <v>1649</v>
      </c>
      <c r="C627" s="42" t="s">
        <v>1676</v>
      </c>
      <c r="D627" s="41" t="s">
        <v>3566</v>
      </c>
      <c r="E627" s="22">
        <v>0.3571428571428571</v>
      </c>
      <c r="F627" s="36">
        <v>14</v>
      </c>
      <c r="G627" s="21">
        <v>9</v>
      </c>
      <c r="H627" s="20"/>
      <c r="I627" s="86">
        <f t="shared" si="76"/>
        <v>0</v>
      </c>
      <c r="J627" s="134"/>
      <c r="K627" s="133"/>
    </row>
    <row r="628" spans="1:15" s="91" customFormat="1" ht="15" customHeight="1" x14ac:dyDescent="0.3">
      <c r="A628" s="150" t="s">
        <v>134</v>
      </c>
      <c r="B628" s="151"/>
      <c r="C628" s="151"/>
      <c r="D628" s="151"/>
      <c r="E628" s="151"/>
      <c r="F628" s="151"/>
      <c r="G628" s="151"/>
      <c r="H628" s="151"/>
      <c r="I628" s="152"/>
      <c r="J628" s="134"/>
      <c r="K628" s="133"/>
      <c r="L628" s="49"/>
      <c r="M628" s="49"/>
      <c r="O628" s="49"/>
    </row>
    <row r="629" spans="1:15" ht="23.25" customHeight="1" x14ac:dyDescent="0.3">
      <c r="A629" s="23" t="s">
        <v>1755</v>
      </c>
      <c r="B629" s="23" t="s">
        <v>133</v>
      </c>
      <c r="C629" s="42" t="s">
        <v>1756</v>
      </c>
      <c r="D629" s="41" t="s">
        <v>1757</v>
      </c>
      <c r="E629" s="22">
        <v>0.37931034482758619</v>
      </c>
      <c r="F629" s="36">
        <v>29</v>
      </c>
      <c r="G629" s="21">
        <v>18</v>
      </c>
      <c r="H629" s="20"/>
      <c r="I629" s="19">
        <f t="shared" si="72"/>
        <v>0</v>
      </c>
      <c r="J629" s="134"/>
      <c r="K629" s="133"/>
    </row>
    <row r="630" spans="1:15" ht="27.75" customHeight="1" x14ac:dyDescent="0.3">
      <c r="A630" s="23" t="s">
        <v>2836</v>
      </c>
      <c r="B630" s="23" t="s">
        <v>133</v>
      </c>
      <c r="C630" s="42" t="s">
        <v>2837</v>
      </c>
      <c r="D630" s="41" t="s">
        <v>3567</v>
      </c>
      <c r="E630" s="22">
        <v>0.26</v>
      </c>
      <c r="F630" s="36">
        <v>58</v>
      </c>
      <c r="G630" s="21">
        <v>43</v>
      </c>
      <c r="H630" s="20"/>
      <c r="I630" s="19">
        <f t="shared" si="72"/>
        <v>0</v>
      </c>
      <c r="J630" s="134"/>
      <c r="K630" s="133"/>
    </row>
    <row r="631" spans="1:15" ht="30" customHeight="1" x14ac:dyDescent="0.3">
      <c r="A631" s="23" t="s">
        <v>2838</v>
      </c>
      <c r="B631" s="23" t="s">
        <v>2839</v>
      </c>
      <c r="C631" s="42" t="s">
        <v>2842</v>
      </c>
      <c r="D631" s="41" t="s">
        <v>2843</v>
      </c>
      <c r="E631" s="26">
        <f>1-(G631/F631)</f>
        <v>0.42000000000000004</v>
      </c>
      <c r="F631" s="36">
        <v>50</v>
      </c>
      <c r="G631" s="21">
        <v>29</v>
      </c>
      <c r="H631" s="20"/>
      <c r="I631" s="19">
        <f t="shared" si="72"/>
        <v>0</v>
      </c>
      <c r="J631" s="134"/>
      <c r="K631" s="133"/>
    </row>
    <row r="632" spans="1:15" ht="23.25" customHeight="1" x14ac:dyDescent="0.3">
      <c r="A632" s="23" t="s">
        <v>2841</v>
      </c>
      <c r="B632" s="23" t="s">
        <v>2275</v>
      </c>
      <c r="C632" s="42" t="s">
        <v>682</v>
      </c>
      <c r="D632" s="41" t="s">
        <v>2844</v>
      </c>
      <c r="E632" s="24">
        <f>1-(G632/F632)</f>
        <v>0.5</v>
      </c>
      <c r="F632" s="36">
        <v>54</v>
      </c>
      <c r="G632" s="21">
        <v>27</v>
      </c>
      <c r="H632" s="20"/>
      <c r="I632" s="19">
        <f t="shared" si="72"/>
        <v>0</v>
      </c>
      <c r="J632" s="134"/>
      <c r="K632" s="133"/>
    </row>
    <row r="633" spans="1:15" ht="17.25" customHeight="1" x14ac:dyDescent="0.3">
      <c r="A633" s="23" t="s">
        <v>2840</v>
      </c>
      <c r="B633" s="23" t="s">
        <v>2275</v>
      </c>
      <c r="C633" s="42" t="s">
        <v>682</v>
      </c>
      <c r="D633" s="41" t="s">
        <v>903</v>
      </c>
      <c r="E633" s="26">
        <f>1-(G633/F633)</f>
        <v>0.48484848484848486</v>
      </c>
      <c r="F633" s="36">
        <v>33</v>
      </c>
      <c r="G633" s="21">
        <v>17</v>
      </c>
      <c r="H633" s="20"/>
      <c r="I633" s="19">
        <f t="shared" si="72"/>
        <v>0</v>
      </c>
      <c r="J633" s="134"/>
      <c r="K633" s="133"/>
    </row>
    <row r="634" spans="1:15" ht="23.25" customHeight="1" x14ac:dyDescent="0.3">
      <c r="A634" s="23" t="s">
        <v>1751</v>
      </c>
      <c r="B634" s="25" t="s">
        <v>120</v>
      </c>
      <c r="C634" s="42" t="s">
        <v>1752</v>
      </c>
      <c r="D634" s="41" t="s">
        <v>1758</v>
      </c>
      <c r="E634" s="26">
        <v>0.41666666666666663</v>
      </c>
      <c r="F634" s="36">
        <v>12</v>
      </c>
      <c r="G634" s="21">
        <v>7</v>
      </c>
      <c r="H634" s="20"/>
      <c r="I634" s="19">
        <f t="shared" si="72"/>
        <v>0</v>
      </c>
      <c r="J634" s="134"/>
      <c r="K634" s="133"/>
    </row>
    <row r="635" spans="1:15" ht="26.25" customHeight="1" x14ac:dyDescent="0.3">
      <c r="A635" s="23" t="s">
        <v>1753</v>
      </c>
      <c r="B635" s="25" t="s">
        <v>120</v>
      </c>
      <c r="C635" s="42" t="s">
        <v>1754</v>
      </c>
      <c r="D635" s="41" t="s">
        <v>1759</v>
      </c>
      <c r="E635" s="22">
        <v>0.38775510204081631</v>
      </c>
      <c r="F635" s="36">
        <v>49</v>
      </c>
      <c r="G635" s="21">
        <v>30</v>
      </c>
      <c r="H635" s="20"/>
      <c r="I635" s="19">
        <f t="shared" si="72"/>
        <v>0</v>
      </c>
      <c r="J635" s="134"/>
      <c r="K635" s="133"/>
    </row>
    <row r="636" spans="1:15" ht="30" customHeight="1" x14ac:dyDescent="0.3">
      <c r="A636" s="23" t="s">
        <v>873</v>
      </c>
      <c r="B636" s="23" t="s">
        <v>870</v>
      </c>
      <c r="C636" s="42" t="s">
        <v>1088</v>
      </c>
      <c r="D636" s="41" t="s">
        <v>896</v>
      </c>
      <c r="E636" s="22">
        <v>0.31428571428571428</v>
      </c>
      <c r="F636" s="36">
        <v>35</v>
      </c>
      <c r="G636" s="21">
        <v>24</v>
      </c>
      <c r="H636" s="20"/>
      <c r="I636" s="19">
        <f t="shared" si="72"/>
        <v>0</v>
      </c>
      <c r="J636" s="134"/>
      <c r="K636" s="133"/>
    </row>
    <row r="637" spans="1:15" ht="21.75" customHeight="1" x14ac:dyDescent="0.3">
      <c r="A637" s="23" t="s">
        <v>869</v>
      </c>
      <c r="B637" s="23" t="s">
        <v>870</v>
      </c>
      <c r="C637" s="42" t="s">
        <v>871</v>
      </c>
      <c r="D637" s="41" t="s">
        <v>897</v>
      </c>
      <c r="E637" s="22">
        <v>0.31428571428571428</v>
      </c>
      <c r="F637" s="36">
        <v>35</v>
      </c>
      <c r="G637" s="21">
        <v>24</v>
      </c>
      <c r="H637" s="20"/>
      <c r="I637" s="19">
        <f t="shared" si="72"/>
        <v>0</v>
      </c>
      <c r="J637" s="134"/>
      <c r="K637" s="133"/>
    </row>
    <row r="638" spans="1:15" ht="32.25" customHeight="1" x14ac:dyDescent="0.3">
      <c r="A638" s="23" t="s">
        <v>872</v>
      </c>
      <c r="B638" s="23" t="s">
        <v>870</v>
      </c>
      <c r="C638" s="42" t="s">
        <v>1515</v>
      </c>
      <c r="D638" s="41" t="s">
        <v>898</v>
      </c>
      <c r="E638" s="22">
        <v>0.31428571428571428</v>
      </c>
      <c r="F638" s="36">
        <v>35</v>
      </c>
      <c r="G638" s="21">
        <v>24</v>
      </c>
      <c r="H638" s="20"/>
      <c r="I638" s="19">
        <f t="shared" si="72"/>
        <v>0</v>
      </c>
      <c r="J638" s="134"/>
      <c r="K638" s="133"/>
    </row>
    <row r="639" spans="1:15" ht="22.5" customHeight="1" x14ac:dyDescent="0.3">
      <c r="A639" s="23" t="s">
        <v>518</v>
      </c>
      <c r="B639" s="23" t="s">
        <v>223</v>
      </c>
      <c r="C639" s="42" t="s">
        <v>432</v>
      </c>
      <c r="D639" s="41" t="s">
        <v>1087</v>
      </c>
      <c r="E639" s="22">
        <f>1-(G639/F639)</f>
        <v>0.26315789473684215</v>
      </c>
      <c r="F639" s="36">
        <v>38</v>
      </c>
      <c r="G639" s="21">
        <v>28</v>
      </c>
      <c r="H639" s="20"/>
      <c r="I639" s="19">
        <f t="shared" si="72"/>
        <v>0</v>
      </c>
      <c r="J639" s="134"/>
      <c r="K639" s="133"/>
    </row>
    <row r="640" spans="1:15" ht="22.5" customHeight="1" x14ac:dyDescent="0.3">
      <c r="A640" s="23" t="s">
        <v>303</v>
      </c>
      <c r="B640" s="23" t="s">
        <v>117</v>
      </c>
      <c r="C640" s="42" t="s">
        <v>389</v>
      </c>
      <c r="D640" s="41" t="s">
        <v>899</v>
      </c>
      <c r="E640" s="22">
        <f>1-(G640/F640)</f>
        <v>0.33333333333333337</v>
      </c>
      <c r="F640" s="36">
        <v>33</v>
      </c>
      <c r="G640" s="21">
        <v>22</v>
      </c>
      <c r="H640" s="20"/>
      <c r="I640" s="19">
        <f t="shared" si="72"/>
        <v>0</v>
      </c>
      <c r="J640" s="134"/>
      <c r="K640" s="133"/>
    </row>
    <row r="641" spans="1:11" ht="22.5" customHeight="1" x14ac:dyDescent="0.3">
      <c r="A641" s="23" t="s">
        <v>1079</v>
      </c>
      <c r="B641" s="23" t="s">
        <v>130</v>
      </c>
      <c r="C641" s="42" t="s">
        <v>1080</v>
      </c>
      <c r="D641" s="41" t="s">
        <v>2173</v>
      </c>
      <c r="E641" s="26">
        <v>0.4</v>
      </c>
      <c r="F641" s="36">
        <v>60</v>
      </c>
      <c r="G641" s="21">
        <v>36</v>
      </c>
      <c r="H641" s="20"/>
      <c r="I641" s="19">
        <f t="shared" si="72"/>
        <v>0</v>
      </c>
      <c r="J641" s="134"/>
      <c r="K641" s="133"/>
    </row>
    <row r="642" spans="1:11" ht="21" customHeight="1" x14ac:dyDescent="0.3">
      <c r="A642" s="23" t="s">
        <v>129</v>
      </c>
      <c r="B642" s="23" t="s">
        <v>128</v>
      </c>
      <c r="C642" s="42" t="s">
        <v>649</v>
      </c>
      <c r="D642" s="41" t="s">
        <v>900</v>
      </c>
      <c r="E642" s="26">
        <f>1-(G642/F642)</f>
        <v>0.47272727272727277</v>
      </c>
      <c r="F642" s="36">
        <v>55</v>
      </c>
      <c r="G642" s="21">
        <v>29</v>
      </c>
      <c r="H642" s="20"/>
      <c r="I642" s="19">
        <f t="shared" si="72"/>
        <v>0</v>
      </c>
      <c r="J642" s="134"/>
      <c r="K642" s="133"/>
    </row>
    <row r="643" spans="1:11" ht="28.5" customHeight="1" x14ac:dyDescent="0.3">
      <c r="A643" s="23" t="s">
        <v>1083</v>
      </c>
      <c r="B643" s="23" t="s">
        <v>201</v>
      </c>
      <c r="C643" s="42" t="s">
        <v>1084</v>
      </c>
      <c r="D643" s="41" t="s">
        <v>1085</v>
      </c>
      <c r="E643" s="26">
        <v>0.43859649122807021</v>
      </c>
      <c r="F643" s="36">
        <v>57</v>
      </c>
      <c r="G643" s="21">
        <v>32</v>
      </c>
      <c r="H643" s="20"/>
      <c r="I643" s="19">
        <f t="shared" si="72"/>
        <v>0</v>
      </c>
      <c r="J643" s="134"/>
      <c r="K643" s="133"/>
    </row>
    <row r="644" spans="1:11" ht="24" customHeight="1" x14ac:dyDescent="0.3">
      <c r="A644" s="23" t="s">
        <v>1017</v>
      </c>
      <c r="B644" s="23" t="s">
        <v>201</v>
      </c>
      <c r="C644" s="42" t="s">
        <v>1514</v>
      </c>
      <c r="D644" s="41" t="s">
        <v>3569</v>
      </c>
      <c r="E644" s="24">
        <v>0.52500000000000002</v>
      </c>
      <c r="F644" s="36">
        <v>40</v>
      </c>
      <c r="G644" s="21">
        <v>19</v>
      </c>
      <c r="H644" s="20"/>
      <c r="I644" s="19">
        <f t="shared" si="72"/>
        <v>0</v>
      </c>
      <c r="J644" s="134"/>
      <c r="K644" s="133"/>
    </row>
    <row r="645" spans="1:11" ht="28.5" customHeight="1" x14ac:dyDescent="0.3">
      <c r="A645" s="23" t="s">
        <v>1030</v>
      </c>
      <c r="B645" s="23" t="s">
        <v>201</v>
      </c>
      <c r="C645" s="42" t="s">
        <v>1031</v>
      </c>
      <c r="D645" s="41" t="s">
        <v>1032</v>
      </c>
      <c r="E645" s="24">
        <v>0.52054794520547953</v>
      </c>
      <c r="F645" s="36">
        <v>73</v>
      </c>
      <c r="G645" s="21">
        <v>35</v>
      </c>
      <c r="H645" s="20"/>
      <c r="I645" s="19">
        <f t="shared" si="72"/>
        <v>0</v>
      </c>
      <c r="J645" s="134"/>
      <c r="K645" s="133"/>
    </row>
    <row r="646" spans="1:11" ht="25.5" customHeight="1" x14ac:dyDescent="0.3">
      <c r="A646" s="23" t="s">
        <v>1081</v>
      </c>
      <c r="B646" s="23" t="s">
        <v>201</v>
      </c>
      <c r="C646" s="42" t="s">
        <v>1082</v>
      </c>
      <c r="D646" s="41" t="s">
        <v>3568</v>
      </c>
      <c r="E646" s="24">
        <v>0.50704225352112675</v>
      </c>
      <c r="F646" s="36">
        <v>71</v>
      </c>
      <c r="G646" s="21">
        <v>35</v>
      </c>
      <c r="H646" s="20"/>
      <c r="I646" s="19">
        <f t="shared" si="72"/>
        <v>0</v>
      </c>
      <c r="J646" s="134"/>
      <c r="K646" s="133"/>
    </row>
    <row r="647" spans="1:11" ht="45.75" customHeight="1" thickBot="1" x14ac:dyDescent="0.4">
      <c r="A647" s="94" t="s">
        <v>36</v>
      </c>
      <c r="B647" s="33" t="s">
        <v>35</v>
      </c>
      <c r="C647" s="32"/>
      <c r="D647" s="31"/>
      <c r="E647" s="30" t="s">
        <v>34</v>
      </c>
      <c r="F647" s="29" t="s">
        <v>33</v>
      </c>
      <c r="G647" s="66" t="s">
        <v>32</v>
      </c>
      <c r="H647" s="28" t="s">
        <v>31</v>
      </c>
      <c r="I647" s="28" t="s">
        <v>30</v>
      </c>
      <c r="J647" s="134"/>
      <c r="K647" s="133"/>
    </row>
    <row r="648" spans="1:11" ht="22" customHeight="1" thickBot="1" x14ac:dyDescent="0.35">
      <c r="A648" s="147" t="s">
        <v>127</v>
      </c>
      <c r="B648" s="148"/>
      <c r="C648" s="148"/>
      <c r="D648" s="148"/>
      <c r="E648" s="148"/>
      <c r="F648" s="148"/>
      <c r="G648" s="148"/>
      <c r="H648" s="148"/>
      <c r="I648" s="149"/>
      <c r="J648" s="134"/>
      <c r="K648" s="133"/>
    </row>
    <row r="649" spans="1:11" ht="13.5" customHeight="1" x14ac:dyDescent="0.3">
      <c r="A649" s="104"/>
      <c r="B649" s="104"/>
      <c r="C649" s="104"/>
      <c r="D649" s="104"/>
      <c r="E649" s="104"/>
      <c r="F649" s="104"/>
      <c r="G649" s="104"/>
      <c r="H649" s="104"/>
      <c r="I649" s="104"/>
      <c r="J649" s="134"/>
      <c r="K649" s="133"/>
    </row>
    <row r="650" spans="1:11" ht="23.25" customHeight="1" x14ac:dyDescent="0.3">
      <c r="A650" s="23" t="s">
        <v>1760</v>
      </c>
      <c r="B650" s="23" t="s">
        <v>1649</v>
      </c>
      <c r="C650" s="42" t="s">
        <v>1761</v>
      </c>
      <c r="D650" s="41" t="s">
        <v>1764</v>
      </c>
      <c r="E650" s="22">
        <v>0.38095238095238093</v>
      </c>
      <c r="F650" s="36">
        <v>42</v>
      </c>
      <c r="G650" s="21">
        <v>26</v>
      </c>
      <c r="H650" s="20"/>
      <c r="I650" s="19">
        <f>G650*H650</f>
        <v>0</v>
      </c>
      <c r="J650" s="134"/>
      <c r="K650" s="133"/>
    </row>
    <row r="651" spans="1:11" ht="23.25" customHeight="1" x14ac:dyDescent="0.3">
      <c r="A651" s="23" t="s">
        <v>612</v>
      </c>
      <c r="B651" s="23" t="s">
        <v>124</v>
      </c>
      <c r="C651" s="42" t="s">
        <v>613</v>
      </c>
      <c r="D651" s="27" t="s">
        <v>901</v>
      </c>
      <c r="E651" s="26">
        <f>1-(G651/F651)</f>
        <v>0.41379310344827591</v>
      </c>
      <c r="F651" s="36">
        <v>29</v>
      </c>
      <c r="G651" s="21">
        <v>17</v>
      </c>
      <c r="H651" s="20"/>
      <c r="I651" s="19">
        <f t="shared" ref="I651:I664" si="77">G651*H651</f>
        <v>0</v>
      </c>
      <c r="J651" s="134"/>
      <c r="K651" s="133"/>
    </row>
    <row r="652" spans="1:11" ht="29.25" customHeight="1" x14ac:dyDescent="0.3">
      <c r="A652" s="23" t="s">
        <v>125</v>
      </c>
      <c r="B652" s="23" t="s">
        <v>124</v>
      </c>
      <c r="C652" s="42" t="s">
        <v>123</v>
      </c>
      <c r="D652" s="41" t="s">
        <v>902</v>
      </c>
      <c r="E652" s="24">
        <f>1-(G652/F652)</f>
        <v>0.54358974358974366</v>
      </c>
      <c r="F652" s="36">
        <v>195</v>
      </c>
      <c r="G652" s="21">
        <v>89</v>
      </c>
      <c r="H652" s="20"/>
      <c r="I652" s="19">
        <f t="shared" si="77"/>
        <v>0</v>
      </c>
      <c r="J652" s="134"/>
      <c r="K652" s="133"/>
    </row>
    <row r="653" spans="1:11" ht="20.25" customHeight="1" x14ac:dyDescent="0.3">
      <c r="A653" s="23" t="s">
        <v>1762</v>
      </c>
      <c r="B653" s="25" t="s">
        <v>120</v>
      </c>
      <c r="C653" s="42" t="s">
        <v>1728</v>
      </c>
      <c r="D653" s="41" t="s">
        <v>1763</v>
      </c>
      <c r="E653" s="26">
        <v>0.41666666666666663</v>
      </c>
      <c r="F653" s="36">
        <v>12</v>
      </c>
      <c r="G653" s="21">
        <v>7</v>
      </c>
      <c r="H653" s="20"/>
      <c r="I653" s="19">
        <f t="shared" si="77"/>
        <v>0</v>
      </c>
      <c r="J653" s="134"/>
      <c r="K653" s="133"/>
    </row>
    <row r="654" spans="1:11" ht="23.25" customHeight="1" x14ac:dyDescent="0.3">
      <c r="A654" s="23" t="s">
        <v>2384</v>
      </c>
      <c r="B654" s="23" t="s">
        <v>126</v>
      </c>
      <c r="C654" s="42" t="s">
        <v>2385</v>
      </c>
      <c r="D654" s="41" t="s">
        <v>2403</v>
      </c>
      <c r="E654" s="24">
        <v>0.67500000000000004</v>
      </c>
      <c r="F654" s="36">
        <v>120</v>
      </c>
      <c r="G654" s="21">
        <v>39</v>
      </c>
      <c r="H654" s="20"/>
      <c r="I654" s="19">
        <f t="shared" si="77"/>
        <v>0</v>
      </c>
      <c r="J654" s="134"/>
      <c r="K654" s="133"/>
    </row>
    <row r="655" spans="1:11" ht="23.25" customHeight="1" x14ac:dyDescent="0.3">
      <c r="A655" s="23" t="s">
        <v>2386</v>
      </c>
      <c r="B655" s="23" t="s">
        <v>126</v>
      </c>
      <c r="C655" s="42" t="s">
        <v>2387</v>
      </c>
      <c r="D655" s="41" t="s">
        <v>2424</v>
      </c>
      <c r="E655" s="24">
        <v>0.78333333333333333</v>
      </c>
      <c r="F655" s="36">
        <v>120</v>
      </c>
      <c r="G655" s="21">
        <v>26</v>
      </c>
      <c r="H655" s="20"/>
      <c r="I655" s="19">
        <f t="shared" si="77"/>
        <v>0</v>
      </c>
      <c r="J655" s="134"/>
      <c r="K655" s="133"/>
    </row>
    <row r="656" spans="1:11" ht="23.25" customHeight="1" x14ac:dyDescent="0.3">
      <c r="A656" s="23" t="s">
        <v>2381</v>
      </c>
      <c r="B656" s="23" t="s">
        <v>126</v>
      </c>
      <c r="C656" s="42" t="s">
        <v>2382</v>
      </c>
      <c r="D656" s="41" t="s">
        <v>3582</v>
      </c>
      <c r="E656" s="24">
        <v>0.6811594202898551</v>
      </c>
      <c r="F656" s="36">
        <v>69</v>
      </c>
      <c r="G656" s="21">
        <v>22</v>
      </c>
      <c r="H656" s="20"/>
      <c r="I656" s="19">
        <f t="shared" si="77"/>
        <v>0</v>
      </c>
      <c r="J656" s="134"/>
      <c r="K656" s="133"/>
    </row>
    <row r="657" spans="1:11" ht="20.25" customHeight="1" x14ac:dyDescent="0.3">
      <c r="A657" s="23" t="s">
        <v>2388</v>
      </c>
      <c r="B657" s="23" t="s">
        <v>126</v>
      </c>
      <c r="C657" s="42" t="s">
        <v>2389</v>
      </c>
      <c r="D657" s="41" t="s">
        <v>2402</v>
      </c>
      <c r="E657" s="24">
        <v>0.59420289855072461</v>
      </c>
      <c r="F657" s="36">
        <v>69</v>
      </c>
      <c r="G657" s="21">
        <v>28</v>
      </c>
      <c r="H657" s="20"/>
      <c r="I657" s="19">
        <f t="shared" si="77"/>
        <v>0</v>
      </c>
      <c r="J657" s="134"/>
      <c r="K657" s="133"/>
    </row>
    <row r="658" spans="1:11" ht="21" customHeight="1" x14ac:dyDescent="0.3">
      <c r="A658" s="23" t="s">
        <v>2379</v>
      </c>
      <c r="B658" s="23" t="s">
        <v>126</v>
      </c>
      <c r="C658" s="42" t="s">
        <v>2380</v>
      </c>
      <c r="D658" s="41" t="s">
        <v>2402</v>
      </c>
      <c r="E658" s="24">
        <v>0.59420289855072461</v>
      </c>
      <c r="F658" s="36">
        <v>69</v>
      </c>
      <c r="G658" s="21">
        <v>28</v>
      </c>
      <c r="H658" s="20"/>
      <c r="I658" s="19">
        <f t="shared" si="77"/>
        <v>0</v>
      </c>
      <c r="J658" s="134"/>
      <c r="K658" s="133"/>
    </row>
    <row r="659" spans="1:11" ht="23.25" customHeight="1" x14ac:dyDescent="0.3">
      <c r="A659" s="23" t="s">
        <v>2383</v>
      </c>
      <c r="B659" s="23" t="s">
        <v>126</v>
      </c>
      <c r="C659" s="42" t="s">
        <v>2382</v>
      </c>
      <c r="D659" s="41" t="s">
        <v>2401</v>
      </c>
      <c r="E659" s="24">
        <v>0.6588235294117647</v>
      </c>
      <c r="F659" s="36">
        <v>85</v>
      </c>
      <c r="G659" s="21">
        <v>29</v>
      </c>
      <c r="H659" s="20"/>
      <c r="I659" s="19">
        <f t="shared" si="77"/>
        <v>0</v>
      </c>
      <c r="J659" s="134"/>
      <c r="K659" s="133"/>
    </row>
    <row r="660" spans="1:11" ht="22.5" customHeight="1" x14ac:dyDescent="0.3">
      <c r="A660" s="23" t="s">
        <v>2395</v>
      </c>
      <c r="B660" s="23" t="s">
        <v>126</v>
      </c>
      <c r="C660" s="42" t="s">
        <v>2396</v>
      </c>
      <c r="D660" s="41" t="s">
        <v>2397</v>
      </c>
      <c r="E660" s="24">
        <v>0.65</v>
      </c>
      <c r="F660" s="36">
        <v>120</v>
      </c>
      <c r="G660" s="21">
        <v>42</v>
      </c>
      <c r="H660" s="20"/>
      <c r="I660" s="19">
        <f t="shared" si="77"/>
        <v>0</v>
      </c>
      <c r="J660" s="134"/>
      <c r="K660" s="133"/>
    </row>
    <row r="661" spans="1:11" ht="23.25" customHeight="1" x14ac:dyDescent="0.3">
      <c r="A661" s="23" t="s">
        <v>2394</v>
      </c>
      <c r="B661" s="23" t="s">
        <v>126</v>
      </c>
      <c r="C661" s="42" t="s">
        <v>2393</v>
      </c>
      <c r="D661" s="41" t="s">
        <v>2398</v>
      </c>
      <c r="E661" s="24">
        <v>0.6741573033707865</v>
      </c>
      <c r="F661" s="36">
        <v>89</v>
      </c>
      <c r="G661" s="21">
        <v>29</v>
      </c>
      <c r="H661" s="20"/>
      <c r="I661" s="19">
        <f t="shared" si="77"/>
        <v>0</v>
      </c>
      <c r="J661" s="134"/>
      <c r="K661" s="133"/>
    </row>
    <row r="662" spans="1:11" ht="23.25" customHeight="1" x14ac:dyDescent="0.3">
      <c r="A662" s="23" t="s">
        <v>2845</v>
      </c>
      <c r="B662" s="23" t="s">
        <v>126</v>
      </c>
      <c r="C662" s="42" t="s">
        <v>2847</v>
      </c>
      <c r="D662" s="41" t="s">
        <v>2846</v>
      </c>
      <c r="E662" s="24">
        <v>0.6741573033707865</v>
      </c>
      <c r="F662" s="36">
        <v>89</v>
      </c>
      <c r="G662" s="21">
        <v>29</v>
      </c>
      <c r="H662" s="20"/>
      <c r="I662" s="19">
        <f t="shared" si="77"/>
        <v>0</v>
      </c>
      <c r="J662" s="134"/>
      <c r="K662" s="133"/>
    </row>
    <row r="663" spans="1:11" ht="23.25" customHeight="1" x14ac:dyDescent="0.3">
      <c r="A663" s="62" t="s">
        <v>391</v>
      </c>
      <c r="B663" s="62" t="s">
        <v>126</v>
      </c>
      <c r="C663" s="42" t="s">
        <v>394</v>
      </c>
      <c r="D663" s="41" t="s">
        <v>392</v>
      </c>
      <c r="E663" s="24">
        <f>1-(G663/F663)</f>
        <v>0.5617977528089888</v>
      </c>
      <c r="F663" s="36">
        <v>89</v>
      </c>
      <c r="G663" s="21">
        <v>39</v>
      </c>
      <c r="H663" s="20"/>
      <c r="I663" s="19">
        <f t="shared" si="77"/>
        <v>0</v>
      </c>
      <c r="J663" s="134"/>
      <c r="K663" s="133"/>
    </row>
    <row r="664" spans="1:11" ht="23.25" customHeight="1" x14ac:dyDescent="0.3">
      <c r="A664" s="62" t="s">
        <v>390</v>
      </c>
      <c r="B664" s="62" t="s">
        <v>126</v>
      </c>
      <c r="C664" s="42" t="s">
        <v>393</v>
      </c>
      <c r="D664" s="41" t="s">
        <v>2400</v>
      </c>
      <c r="E664" s="24">
        <f>1-(G664/F664)</f>
        <v>0.60674157303370779</v>
      </c>
      <c r="F664" s="36">
        <v>89</v>
      </c>
      <c r="G664" s="21">
        <v>35</v>
      </c>
      <c r="H664" s="20"/>
      <c r="I664" s="19">
        <f t="shared" si="77"/>
        <v>0</v>
      </c>
      <c r="J664" s="134"/>
      <c r="K664" s="133"/>
    </row>
    <row r="665" spans="1:11" ht="23.25" customHeight="1" x14ac:dyDescent="0.3">
      <c r="A665" s="23" t="s">
        <v>2392</v>
      </c>
      <c r="B665" s="23" t="s">
        <v>126</v>
      </c>
      <c r="C665" s="42" t="s">
        <v>2393</v>
      </c>
      <c r="D665" s="41" t="s">
        <v>2399</v>
      </c>
      <c r="E665" s="24">
        <v>0.58227848101265822</v>
      </c>
      <c r="F665" s="36">
        <v>79</v>
      </c>
      <c r="G665" s="21">
        <v>33</v>
      </c>
      <c r="H665" s="20"/>
      <c r="I665" s="19">
        <f t="shared" ref="I665:I669" si="78">G665*H665</f>
        <v>0</v>
      </c>
      <c r="J665" s="134"/>
      <c r="K665" s="133"/>
    </row>
    <row r="666" spans="1:11" ht="23.25" customHeight="1" x14ac:dyDescent="0.3">
      <c r="A666" s="23" t="s">
        <v>1355</v>
      </c>
      <c r="B666" s="23" t="s">
        <v>126</v>
      </c>
      <c r="C666" s="42" t="s">
        <v>1513</v>
      </c>
      <c r="D666" s="41" t="s">
        <v>1356</v>
      </c>
      <c r="E666" s="24">
        <v>0.55696202531645578</v>
      </c>
      <c r="F666" s="36">
        <v>79</v>
      </c>
      <c r="G666" s="21">
        <v>35</v>
      </c>
      <c r="H666" s="20"/>
      <c r="I666" s="19">
        <f t="shared" si="78"/>
        <v>0</v>
      </c>
      <c r="J666" s="134"/>
      <c r="K666" s="133"/>
    </row>
    <row r="667" spans="1:11" ht="23.25" customHeight="1" x14ac:dyDescent="0.3">
      <c r="A667" s="23" t="s">
        <v>2390</v>
      </c>
      <c r="B667" s="23" t="s">
        <v>126</v>
      </c>
      <c r="C667" s="42" t="s">
        <v>2391</v>
      </c>
      <c r="D667" s="41" t="s">
        <v>2399</v>
      </c>
      <c r="E667" s="26">
        <v>0.43478260869565222</v>
      </c>
      <c r="F667" s="36">
        <v>69</v>
      </c>
      <c r="G667" s="21">
        <v>39</v>
      </c>
      <c r="H667" s="20"/>
      <c r="I667" s="19">
        <f t="shared" si="78"/>
        <v>0</v>
      </c>
      <c r="J667" s="134"/>
      <c r="K667" s="133"/>
    </row>
    <row r="668" spans="1:11" ht="23.25" customHeight="1" x14ac:dyDescent="0.3">
      <c r="A668" s="23" t="s">
        <v>2848</v>
      </c>
      <c r="B668" s="23" t="s">
        <v>1089</v>
      </c>
      <c r="C668" s="42" t="s">
        <v>3544</v>
      </c>
      <c r="D668" s="41" t="s">
        <v>3574</v>
      </c>
      <c r="E668" s="26">
        <v>0.44</v>
      </c>
      <c r="F668" s="36">
        <v>18</v>
      </c>
      <c r="G668" s="21">
        <v>10</v>
      </c>
      <c r="H668" s="20"/>
      <c r="I668" s="19">
        <f t="shared" si="78"/>
        <v>0</v>
      </c>
      <c r="J668" s="134"/>
      <c r="K668" s="133"/>
    </row>
    <row r="669" spans="1:11" ht="23.25" customHeight="1" x14ac:dyDescent="0.3">
      <c r="A669" s="23" t="s">
        <v>2849</v>
      </c>
      <c r="B669" s="23" t="s">
        <v>1089</v>
      </c>
      <c r="C669" s="42" t="s">
        <v>3546</v>
      </c>
      <c r="D669" s="41" t="s">
        <v>3545</v>
      </c>
      <c r="E669" s="26">
        <v>0.44</v>
      </c>
      <c r="F669" s="36">
        <v>18</v>
      </c>
      <c r="G669" s="21">
        <v>10</v>
      </c>
      <c r="H669" s="20"/>
      <c r="I669" s="19">
        <f t="shared" si="78"/>
        <v>0</v>
      </c>
      <c r="J669" s="134"/>
      <c r="K669" s="133"/>
    </row>
    <row r="670" spans="1:11" ht="19.5" customHeight="1" thickBot="1" x14ac:dyDescent="0.35">
      <c r="A670" s="23"/>
      <c r="B670" s="23"/>
      <c r="C670" s="53"/>
      <c r="D670" s="48"/>
      <c r="E670" s="115"/>
      <c r="F670" s="54"/>
      <c r="G670" s="55"/>
      <c r="H670" s="56"/>
      <c r="I670" s="57"/>
      <c r="J670" s="134"/>
      <c r="K670" s="133"/>
    </row>
    <row r="671" spans="1:11" ht="22" customHeight="1" thickBot="1" x14ac:dyDescent="0.35">
      <c r="A671" s="147" t="s">
        <v>122</v>
      </c>
      <c r="B671" s="148"/>
      <c r="C671" s="148"/>
      <c r="D671" s="148"/>
      <c r="E671" s="148"/>
      <c r="F671" s="148"/>
      <c r="G671" s="148"/>
      <c r="H671" s="148"/>
      <c r="I671" s="149"/>
      <c r="J671" s="134"/>
      <c r="K671" s="133"/>
    </row>
    <row r="672" spans="1:11" ht="9.75" customHeight="1" x14ac:dyDescent="0.3">
      <c r="A672" s="67"/>
      <c r="B672" s="67"/>
      <c r="C672" s="67"/>
      <c r="D672" s="67"/>
      <c r="E672" s="67"/>
      <c r="F672" s="67"/>
      <c r="G672" s="67"/>
      <c r="H672" s="67"/>
      <c r="I672" s="69"/>
      <c r="J672" s="134"/>
      <c r="K672" s="133"/>
    </row>
    <row r="673" spans="1:11" ht="24" customHeight="1" x14ac:dyDescent="0.3">
      <c r="A673" s="23" t="s">
        <v>614</v>
      </c>
      <c r="B673" s="23" t="s">
        <v>66</v>
      </c>
      <c r="C673" s="42" t="s">
        <v>76</v>
      </c>
      <c r="D673" s="27" t="s">
        <v>903</v>
      </c>
      <c r="E673" s="26">
        <f t="shared" ref="E673:E674" si="79">1-(G673/F673)</f>
        <v>0.41666666666666663</v>
      </c>
      <c r="F673" s="36">
        <v>24</v>
      </c>
      <c r="G673" s="21">
        <v>14</v>
      </c>
      <c r="H673" s="20"/>
      <c r="I673" s="19">
        <f t="shared" ref="I673:I693" si="80">G673*H673</f>
        <v>0</v>
      </c>
      <c r="J673" s="134"/>
      <c r="K673" s="133"/>
    </row>
    <row r="674" spans="1:11" ht="24" customHeight="1" x14ac:dyDescent="0.3">
      <c r="A674" s="23" t="s">
        <v>615</v>
      </c>
      <c r="B674" s="23" t="s">
        <v>66</v>
      </c>
      <c r="C674" s="42" t="s">
        <v>76</v>
      </c>
      <c r="D674" s="41" t="s">
        <v>616</v>
      </c>
      <c r="E674" s="22">
        <f t="shared" si="79"/>
        <v>0.39393939393939392</v>
      </c>
      <c r="F674" s="36">
        <v>33</v>
      </c>
      <c r="G674" s="21">
        <v>20</v>
      </c>
      <c r="H674" s="20"/>
      <c r="I674" s="19">
        <f t="shared" si="80"/>
        <v>0</v>
      </c>
      <c r="J674" s="134"/>
      <c r="K674" s="133"/>
    </row>
    <row r="675" spans="1:11" ht="24" customHeight="1" x14ac:dyDescent="0.3">
      <c r="A675" s="23" t="s">
        <v>1357</v>
      </c>
      <c r="B675" s="23" t="s">
        <v>1358</v>
      </c>
      <c r="C675" s="42" t="s">
        <v>1359</v>
      </c>
      <c r="D675" s="41" t="s">
        <v>1086</v>
      </c>
      <c r="E675" s="24">
        <v>0.5862068965517242</v>
      </c>
      <c r="F675" s="36">
        <v>29</v>
      </c>
      <c r="G675" s="21">
        <v>12</v>
      </c>
      <c r="H675" s="20"/>
      <c r="I675" s="19">
        <f t="shared" si="80"/>
        <v>0</v>
      </c>
      <c r="J675" s="134"/>
      <c r="K675" s="133"/>
    </row>
    <row r="676" spans="1:11" ht="24" customHeight="1" x14ac:dyDescent="0.3">
      <c r="A676" s="23" t="s">
        <v>1766</v>
      </c>
      <c r="B676" s="23" t="s">
        <v>1765</v>
      </c>
      <c r="C676" s="42" t="s">
        <v>3572</v>
      </c>
      <c r="D676" s="41" t="s">
        <v>3573</v>
      </c>
      <c r="E676" s="26">
        <v>0.4285714285714286</v>
      </c>
      <c r="F676" s="36">
        <v>7</v>
      </c>
      <c r="G676" s="21">
        <v>4</v>
      </c>
      <c r="H676" s="20"/>
      <c r="I676" s="19">
        <f t="shared" si="80"/>
        <v>0</v>
      </c>
      <c r="J676" s="134"/>
      <c r="K676" s="133"/>
    </row>
    <row r="677" spans="1:11" ht="24" customHeight="1" x14ac:dyDescent="0.3">
      <c r="A677" s="23" t="s">
        <v>1767</v>
      </c>
      <c r="B677" s="23" t="s">
        <v>1765</v>
      </c>
      <c r="C677" s="42" t="s">
        <v>3570</v>
      </c>
      <c r="D677" s="41" t="s">
        <v>3571</v>
      </c>
      <c r="E677" s="22">
        <v>0.33333333333333337</v>
      </c>
      <c r="F677" s="36">
        <v>6</v>
      </c>
      <c r="G677" s="21">
        <v>4</v>
      </c>
      <c r="H677" s="20"/>
      <c r="I677" s="19">
        <f t="shared" si="80"/>
        <v>0</v>
      </c>
      <c r="J677" s="134"/>
      <c r="K677" s="133"/>
    </row>
    <row r="678" spans="1:11" ht="24" customHeight="1" x14ac:dyDescent="0.3">
      <c r="A678" s="23" t="s">
        <v>2881</v>
      </c>
      <c r="B678" s="23" t="s">
        <v>2229</v>
      </c>
      <c r="C678" s="42" t="s">
        <v>2882</v>
      </c>
      <c r="D678" s="41" t="s">
        <v>2883</v>
      </c>
      <c r="E678" s="22">
        <v>0.36</v>
      </c>
      <c r="F678" s="36">
        <v>11</v>
      </c>
      <c r="G678" s="21">
        <v>7</v>
      </c>
      <c r="H678" s="20"/>
      <c r="I678" s="19">
        <f t="shared" si="80"/>
        <v>0</v>
      </c>
      <c r="J678" s="134"/>
      <c r="K678" s="133"/>
    </row>
    <row r="679" spans="1:11" ht="24" customHeight="1" x14ac:dyDescent="0.3">
      <c r="A679" s="23" t="s">
        <v>2878</v>
      </c>
      <c r="B679" s="25" t="s">
        <v>2879</v>
      </c>
      <c r="C679" s="42" t="s">
        <v>2880</v>
      </c>
      <c r="D679" s="41" t="s">
        <v>3576</v>
      </c>
      <c r="E679" s="24">
        <v>0.7</v>
      </c>
      <c r="F679" s="36">
        <v>10</v>
      </c>
      <c r="G679" s="21">
        <v>3</v>
      </c>
      <c r="H679" s="20"/>
      <c r="I679" s="19">
        <f t="shared" si="80"/>
        <v>0</v>
      </c>
      <c r="J679" s="134"/>
      <c r="K679" s="133"/>
    </row>
    <row r="680" spans="1:11" ht="24" customHeight="1" x14ac:dyDescent="0.3">
      <c r="A680" s="23" t="s">
        <v>2875</v>
      </c>
      <c r="B680" s="25" t="s">
        <v>120</v>
      </c>
      <c r="C680" s="42" t="s">
        <v>2876</v>
      </c>
      <c r="D680" s="41" t="s">
        <v>2877</v>
      </c>
      <c r="E680" s="26">
        <v>0.4</v>
      </c>
      <c r="F680" s="36">
        <v>15</v>
      </c>
      <c r="G680" s="21">
        <v>9</v>
      </c>
      <c r="H680" s="20"/>
      <c r="I680" s="19">
        <f t="shared" si="80"/>
        <v>0</v>
      </c>
      <c r="J680" s="134"/>
      <c r="K680" s="133"/>
    </row>
    <row r="681" spans="1:11" ht="24" customHeight="1" x14ac:dyDescent="0.3">
      <c r="A681" s="23" t="s">
        <v>1768</v>
      </c>
      <c r="B681" s="25" t="s">
        <v>120</v>
      </c>
      <c r="C681" s="42" t="s">
        <v>1769</v>
      </c>
      <c r="D681" s="41" t="s">
        <v>1792</v>
      </c>
      <c r="E681" s="26">
        <v>0.4285714285714286</v>
      </c>
      <c r="F681" s="36">
        <v>7</v>
      </c>
      <c r="G681" s="21">
        <v>4</v>
      </c>
      <c r="H681" s="20"/>
      <c r="I681" s="19">
        <f t="shared" si="80"/>
        <v>0</v>
      </c>
      <c r="J681" s="134"/>
      <c r="K681" s="133"/>
    </row>
    <row r="682" spans="1:11" ht="24" customHeight="1" x14ac:dyDescent="0.3">
      <c r="A682" s="23" t="s">
        <v>1770</v>
      </c>
      <c r="B682" s="25" t="s">
        <v>120</v>
      </c>
      <c r="C682" s="42" t="s">
        <v>1771</v>
      </c>
      <c r="D682" s="41" t="s">
        <v>1772</v>
      </c>
      <c r="E682" s="26">
        <v>0.4285714285714286</v>
      </c>
      <c r="F682" s="36">
        <v>7</v>
      </c>
      <c r="G682" s="21">
        <v>4</v>
      </c>
      <c r="H682" s="20"/>
      <c r="I682" s="19">
        <f t="shared" si="80"/>
        <v>0</v>
      </c>
      <c r="J682" s="134"/>
      <c r="K682" s="133"/>
    </row>
    <row r="683" spans="1:11" ht="24" customHeight="1" x14ac:dyDescent="0.3">
      <c r="A683" s="23" t="s">
        <v>1773</v>
      </c>
      <c r="B683" s="25" t="s">
        <v>120</v>
      </c>
      <c r="C683" s="42" t="s">
        <v>1774</v>
      </c>
      <c r="D683" s="41" t="s">
        <v>1772</v>
      </c>
      <c r="E683" s="26">
        <v>0.4285714285714286</v>
      </c>
      <c r="F683" s="36">
        <v>7</v>
      </c>
      <c r="G683" s="21">
        <v>4</v>
      </c>
      <c r="H683" s="20"/>
      <c r="I683" s="19">
        <f t="shared" si="80"/>
        <v>0</v>
      </c>
      <c r="J683" s="134"/>
      <c r="K683" s="133"/>
    </row>
    <row r="684" spans="1:11" ht="24" customHeight="1" x14ac:dyDescent="0.3">
      <c r="A684" s="23" t="s">
        <v>1775</v>
      </c>
      <c r="B684" s="25" t="s">
        <v>120</v>
      </c>
      <c r="C684" s="42" t="s">
        <v>1776</v>
      </c>
      <c r="D684" s="41" t="s">
        <v>1791</v>
      </c>
      <c r="E684" s="22">
        <v>0.33333333333333337</v>
      </c>
      <c r="F684" s="36">
        <v>6</v>
      </c>
      <c r="G684" s="21">
        <v>4</v>
      </c>
      <c r="H684" s="20"/>
      <c r="I684" s="19">
        <f t="shared" si="80"/>
        <v>0</v>
      </c>
      <c r="J684" s="134"/>
      <c r="K684" s="133"/>
    </row>
    <row r="685" spans="1:11" ht="24" customHeight="1" x14ac:dyDescent="0.3">
      <c r="A685" s="23" t="s">
        <v>1777</v>
      </c>
      <c r="B685" s="25" t="s">
        <v>120</v>
      </c>
      <c r="C685" s="42" t="s">
        <v>1778</v>
      </c>
      <c r="D685" s="41" t="s">
        <v>1772</v>
      </c>
      <c r="E685" s="26">
        <v>0.4285714285714286</v>
      </c>
      <c r="F685" s="36">
        <v>7</v>
      </c>
      <c r="G685" s="21">
        <v>4</v>
      </c>
      <c r="H685" s="20"/>
      <c r="I685" s="19">
        <f t="shared" si="80"/>
        <v>0</v>
      </c>
      <c r="J685" s="134"/>
      <c r="K685" s="133"/>
    </row>
    <row r="686" spans="1:11" ht="24" customHeight="1" x14ac:dyDescent="0.3">
      <c r="A686" s="23" t="s">
        <v>1779</v>
      </c>
      <c r="B686" s="25" t="s">
        <v>120</v>
      </c>
      <c r="C686" s="42" t="s">
        <v>1780</v>
      </c>
      <c r="D686" s="41" t="s">
        <v>1772</v>
      </c>
      <c r="E686" s="26">
        <v>0.4285714285714286</v>
      </c>
      <c r="F686" s="36">
        <v>7</v>
      </c>
      <c r="G686" s="21">
        <v>4</v>
      </c>
      <c r="H686" s="20"/>
      <c r="I686" s="19">
        <f t="shared" si="80"/>
        <v>0</v>
      </c>
      <c r="J686" s="134"/>
      <c r="K686" s="133"/>
    </row>
    <row r="687" spans="1:11" ht="21" customHeight="1" x14ac:dyDescent="0.3">
      <c r="A687" s="23" t="s">
        <v>1781</v>
      </c>
      <c r="B687" s="25" t="s">
        <v>120</v>
      </c>
      <c r="C687" s="42" t="s">
        <v>1728</v>
      </c>
      <c r="D687" s="41" t="s">
        <v>1793</v>
      </c>
      <c r="E687" s="26">
        <v>0.46153846153846156</v>
      </c>
      <c r="F687" s="36">
        <v>13</v>
      </c>
      <c r="G687" s="21">
        <v>7</v>
      </c>
      <c r="H687" s="20"/>
      <c r="I687" s="19">
        <f t="shared" si="80"/>
        <v>0</v>
      </c>
      <c r="J687" s="134"/>
      <c r="K687" s="133"/>
    </row>
    <row r="688" spans="1:11" ht="29.25" customHeight="1" x14ac:dyDescent="0.3">
      <c r="A688" s="23" t="s">
        <v>1790</v>
      </c>
      <c r="B688" s="23" t="s">
        <v>381</v>
      </c>
      <c r="C688" s="42" t="s">
        <v>1784</v>
      </c>
      <c r="D688" s="41" t="s">
        <v>2174</v>
      </c>
      <c r="E688" s="22">
        <v>0.18000000000000005</v>
      </c>
      <c r="F688" s="36">
        <v>50</v>
      </c>
      <c r="G688" s="21">
        <v>41</v>
      </c>
      <c r="H688" s="20"/>
      <c r="I688" s="19">
        <f t="shared" si="80"/>
        <v>0</v>
      </c>
      <c r="J688" s="134"/>
      <c r="K688" s="133"/>
    </row>
    <row r="689" spans="1:15" ht="30.75" customHeight="1" x14ac:dyDescent="0.3">
      <c r="A689" s="23" t="s">
        <v>1782</v>
      </c>
      <c r="B689" s="23" t="s">
        <v>381</v>
      </c>
      <c r="C689" s="42" t="s">
        <v>383</v>
      </c>
      <c r="D689" s="41" t="s">
        <v>1794</v>
      </c>
      <c r="E689" s="22">
        <v>0.16000000000000003</v>
      </c>
      <c r="F689" s="36">
        <v>25</v>
      </c>
      <c r="G689" s="21">
        <v>21</v>
      </c>
      <c r="H689" s="20"/>
      <c r="I689" s="19">
        <f t="shared" si="80"/>
        <v>0</v>
      </c>
      <c r="J689" s="134"/>
      <c r="K689" s="133"/>
    </row>
    <row r="690" spans="1:15" ht="30" customHeight="1" x14ac:dyDescent="0.3">
      <c r="A690" s="23" t="s">
        <v>1783</v>
      </c>
      <c r="B690" s="23" t="s">
        <v>381</v>
      </c>
      <c r="C690" s="42" t="s">
        <v>1784</v>
      </c>
      <c r="D690" s="41" t="s">
        <v>1798</v>
      </c>
      <c r="E690" s="22">
        <v>0.16000000000000003</v>
      </c>
      <c r="F690" s="36">
        <v>25</v>
      </c>
      <c r="G690" s="21">
        <v>21</v>
      </c>
      <c r="H690" s="20"/>
      <c r="I690" s="19">
        <f t="shared" si="80"/>
        <v>0</v>
      </c>
      <c r="J690" s="134"/>
      <c r="K690" s="133"/>
    </row>
    <row r="691" spans="1:15" ht="30.75" customHeight="1" x14ac:dyDescent="0.3">
      <c r="A691" s="23" t="s">
        <v>1785</v>
      </c>
      <c r="B691" s="23" t="s">
        <v>381</v>
      </c>
      <c r="C691" s="42" t="s">
        <v>1786</v>
      </c>
      <c r="D691" s="41" t="s">
        <v>1795</v>
      </c>
      <c r="E691" s="22">
        <v>0.16000000000000003</v>
      </c>
      <c r="F691" s="36">
        <v>25</v>
      </c>
      <c r="G691" s="21">
        <v>21</v>
      </c>
      <c r="H691" s="20"/>
      <c r="I691" s="19">
        <f t="shared" si="80"/>
        <v>0</v>
      </c>
      <c r="J691" s="134"/>
      <c r="K691" s="133"/>
    </row>
    <row r="692" spans="1:15" ht="29.25" customHeight="1" x14ac:dyDescent="0.3">
      <c r="A692" s="23" t="s">
        <v>1787</v>
      </c>
      <c r="B692" s="23" t="s">
        <v>381</v>
      </c>
      <c r="C692" s="42" t="s">
        <v>382</v>
      </c>
      <c r="D692" s="41" t="s">
        <v>1796</v>
      </c>
      <c r="E692" s="22">
        <v>0.16000000000000003</v>
      </c>
      <c r="F692" s="36">
        <v>25</v>
      </c>
      <c r="G692" s="21">
        <v>21</v>
      </c>
      <c r="H692" s="20"/>
      <c r="I692" s="19">
        <f t="shared" si="80"/>
        <v>0</v>
      </c>
      <c r="J692" s="134"/>
      <c r="K692" s="133"/>
    </row>
    <row r="693" spans="1:15" ht="31.5" customHeight="1" x14ac:dyDescent="0.3">
      <c r="A693" s="23" t="s">
        <v>1788</v>
      </c>
      <c r="B693" s="23" t="s">
        <v>381</v>
      </c>
      <c r="C693" s="42" t="s">
        <v>1789</v>
      </c>
      <c r="D693" s="41" t="s">
        <v>1797</v>
      </c>
      <c r="E693" s="22">
        <v>0.16000000000000003</v>
      </c>
      <c r="F693" s="36">
        <v>25</v>
      </c>
      <c r="G693" s="21">
        <v>21</v>
      </c>
      <c r="H693" s="20"/>
      <c r="I693" s="19">
        <f t="shared" si="80"/>
        <v>0</v>
      </c>
      <c r="J693" s="134"/>
      <c r="K693" s="133"/>
    </row>
    <row r="694" spans="1:15" s="91" customFormat="1" ht="15" customHeight="1" x14ac:dyDescent="0.3">
      <c r="A694" s="141" t="s">
        <v>116</v>
      </c>
      <c r="B694" s="142"/>
      <c r="C694" s="142"/>
      <c r="D694" s="142"/>
      <c r="E694" s="142"/>
      <c r="F694" s="142"/>
      <c r="G694" s="142"/>
      <c r="H694" s="142"/>
      <c r="I694" s="143">
        <f t="shared" ref="I694" si="81">G694*H694</f>
        <v>0</v>
      </c>
      <c r="J694" s="134"/>
      <c r="K694" s="133"/>
      <c r="L694" s="49"/>
      <c r="M694" s="49"/>
      <c r="O694" s="49"/>
    </row>
    <row r="695" spans="1:15" ht="24.75" customHeight="1" x14ac:dyDescent="0.3">
      <c r="A695" s="23" t="s">
        <v>1360</v>
      </c>
      <c r="B695" s="23" t="s">
        <v>1361</v>
      </c>
      <c r="C695" s="42" t="s">
        <v>2176</v>
      </c>
      <c r="D695" s="41" t="s">
        <v>2175</v>
      </c>
      <c r="E695" s="26">
        <v>0.43956043956043955</v>
      </c>
      <c r="F695" s="36">
        <v>91</v>
      </c>
      <c r="G695" s="21">
        <v>51</v>
      </c>
      <c r="H695" s="20"/>
      <c r="I695" s="19">
        <f>G695*H695</f>
        <v>0</v>
      </c>
      <c r="J695" s="134"/>
      <c r="K695" s="133"/>
    </row>
    <row r="696" spans="1:15" ht="24.75" customHeight="1" x14ac:dyDescent="0.3">
      <c r="A696" s="23" t="s">
        <v>1362</v>
      </c>
      <c r="B696" s="23" t="s">
        <v>1361</v>
      </c>
      <c r="C696" s="42" t="s">
        <v>2177</v>
      </c>
      <c r="D696" s="41" t="s">
        <v>2175</v>
      </c>
      <c r="E696" s="26">
        <v>0.43956043956043955</v>
      </c>
      <c r="F696" s="36">
        <v>91</v>
      </c>
      <c r="G696" s="21">
        <v>51</v>
      </c>
      <c r="H696" s="20"/>
      <c r="I696" s="19">
        <f t="shared" ref="I696:I712" si="82">G696*H696</f>
        <v>0</v>
      </c>
      <c r="J696" s="134"/>
      <c r="K696" s="133"/>
    </row>
    <row r="697" spans="1:15" ht="24.75" customHeight="1" x14ac:dyDescent="0.3">
      <c r="A697" s="23" t="s">
        <v>1363</v>
      </c>
      <c r="B697" s="23" t="s">
        <v>1361</v>
      </c>
      <c r="C697" s="42" t="s">
        <v>2178</v>
      </c>
      <c r="D697" s="41" t="s">
        <v>2175</v>
      </c>
      <c r="E697" s="26">
        <v>0.43956043956043955</v>
      </c>
      <c r="F697" s="36">
        <v>91</v>
      </c>
      <c r="G697" s="21">
        <v>51</v>
      </c>
      <c r="H697" s="20"/>
      <c r="I697" s="19">
        <f t="shared" si="82"/>
        <v>0</v>
      </c>
      <c r="J697" s="134"/>
      <c r="K697" s="133"/>
    </row>
    <row r="698" spans="1:15" ht="24.75" customHeight="1" x14ac:dyDescent="0.3">
      <c r="A698" s="23" t="s">
        <v>1799</v>
      </c>
      <c r="B698" s="23" t="s">
        <v>1616</v>
      </c>
      <c r="C698" s="42" t="s">
        <v>1800</v>
      </c>
      <c r="D698" s="41" t="s">
        <v>1801</v>
      </c>
      <c r="E698" s="22">
        <v>0.25714285714285712</v>
      </c>
      <c r="F698" s="36">
        <v>35</v>
      </c>
      <c r="G698" s="21">
        <v>26</v>
      </c>
      <c r="H698" s="20"/>
      <c r="I698" s="19">
        <f t="shared" si="82"/>
        <v>0</v>
      </c>
      <c r="J698" s="134"/>
      <c r="K698" s="133"/>
    </row>
    <row r="699" spans="1:15" ht="24.75" customHeight="1" x14ac:dyDescent="0.3">
      <c r="A699" s="23" t="s">
        <v>2852</v>
      </c>
      <c r="B699" s="23" t="s">
        <v>2464</v>
      </c>
      <c r="C699" s="42" t="s">
        <v>2864</v>
      </c>
      <c r="D699" s="41" t="s">
        <v>2866</v>
      </c>
      <c r="E699" s="22">
        <v>0.3</v>
      </c>
      <c r="F699" s="36">
        <v>37</v>
      </c>
      <c r="G699" s="21">
        <v>26</v>
      </c>
      <c r="H699" s="20"/>
      <c r="I699" s="19">
        <f t="shared" si="82"/>
        <v>0</v>
      </c>
      <c r="J699" s="134"/>
      <c r="K699" s="133"/>
    </row>
    <row r="700" spans="1:15" ht="24.75" customHeight="1" x14ac:dyDescent="0.3">
      <c r="A700" s="23" t="s">
        <v>2853</v>
      </c>
      <c r="B700" s="23" t="s">
        <v>2464</v>
      </c>
      <c r="C700" s="42" t="s">
        <v>2864</v>
      </c>
      <c r="D700" s="41" t="s">
        <v>2867</v>
      </c>
      <c r="E700" s="22">
        <v>0.3</v>
      </c>
      <c r="F700" s="36">
        <v>37</v>
      </c>
      <c r="G700" s="21">
        <v>26</v>
      </c>
      <c r="H700" s="20"/>
      <c r="I700" s="19">
        <f t="shared" si="82"/>
        <v>0</v>
      </c>
      <c r="J700" s="134"/>
      <c r="K700" s="133"/>
    </row>
    <row r="701" spans="1:15" ht="24.75" customHeight="1" x14ac:dyDescent="0.3">
      <c r="A701" s="23" t="s">
        <v>2851</v>
      </c>
      <c r="B701" s="23" t="s">
        <v>2464</v>
      </c>
      <c r="C701" s="42" t="s">
        <v>2864</v>
      </c>
      <c r="D701" s="41" t="s">
        <v>2865</v>
      </c>
      <c r="E701" s="22">
        <v>0.3</v>
      </c>
      <c r="F701" s="36">
        <v>37</v>
      </c>
      <c r="G701" s="21">
        <v>26</v>
      </c>
      <c r="H701" s="20"/>
      <c r="I701" s="19">
        <f t="shared" si="82"/>
        <v>0</v>
      </c>
      <c r="J701" s="134"/>
      <c r="K701" s="133"/>
    </row>
    <row r="702" spans="1:15" ht="24.75" customHeight="1" x14ac:dyDescent="0.3">
      <c r="A702" s="23" t="s">
        <v>488</v>
      </c>
      <c r="B702" s="23" t="s">
        <v>22</v>
      </c>
      <c r="C702" s="42" t="s">
        <v>1332</v>
      </c>
      <c r="D702" s="41" t="s">
        <v>904</v>
      </c>
      <c r="E702" s="26">
        <f>1-(G702/F702)</f>
        <v>0.4022988505747126</v>
      </c>
      <c r="F702" s="36">
        <v>87</v>
      </c>
      <c r="G702" s="21">
        <v>52</v>
      </c>
      <c r="H702" s="20"/>
      <c r="I702" s="19">
        <f t="shared" si="82"/>
        <v>0</v>
      </c>
      <c r="J702" s="134"/>
      <c r="K702" s="133"/>
    </row>
    <row r="703" spans="1:15" ht="24.75" customHeight="1" x14ac:dyDescent="0.3">
      <c r="A703" s="23" t="s">
        <v>617</v>
      </c>
      <c r="B703" s="23" t="s">
        <v>22</v>
      </c>
      <c r="C703" s="42" t="s">
        <v>618</v>
      </c>
      <c r="D703" s="41" t="s">
        <v>904</v>
      </c>
      <c r="E703" s="26">
        <f>1-(G703/F703)</f>
        <v>0.4022988505747126</v>
      </c>
      <c r="F703" s="36">
        <v>87</v>
      </c>
      <c r="G703" s="21">
        <v>52</v>
      </c>
      <c r="H703" s="20"/>
      <c r="I703" s="19">
        <f t="shared" si="82"/>
        <v>0</v>
      </c>
      <c r="J703" s="134"/>
      <c r="K703" s="133"/>
    </row>
    <row r="704" spans="1:15" ht="24.75" customHeight="1" x14ac:dyDescent="0.3">
      <c r="A704" s="23" t="s">
        <v>487</v>
      </c>
      <c r="B704" s="23" t="s">
        <v>22</v>
      </c>
      <c r="C704" s="42" t="s">
        <v>355</v>
      </c>
      <c r="D704" s="41" t="s">
        <v>904</v>
      </c>
      <c r="E704" s="26">
        <f>1-(G704/F704)</f>
        <v>0.4022988505747126</v>
      </c>
      <c r="F704" s="36">
        <v>87</v>
      </c>
      <c r="G704" s="21">
        <v>52</v>
      </c>
      <c r="H704" s="20"/>
      <c r="I704" s="19">
        <f t="shared" si="82"/>
        <v>0</v>
      </c>
      <c r="J704" s="134"/>
      <c r="K704" s="133"/>
    </row>
    <row r="705" spans="1:15" ht="24.75" customHeight="1" x14ac:dyDescent="0.3">
      <c r="A705" s="23" t="s">
        <v>2861</v>
      </c>
      <c r="B705" s="23" t="s">
        <v>2857</v>
      </c>
      <c r="C705" s="42" t="s">
        <v>2874</v>
      </c>
      <c r="D705" s="41" t="s">
        <v>2869</v>
      </c>
      <c r="E705" s="22">
        <v>0.28999999999999998</v>
      </c>
      <c r="F705" s="36">
        <v>14</v>
      </c>
      <c r="G705" s="21">
        <v>10</v>
      </c>
      <c r="H705" s="20"/>
      <c r="I705" s="19">
        <f t="shared" si="82"/>
        <v>0</v>
      </c>
      <c r="J705" s="134"/>
      <c r="K705" s="133"/>
    </row>
    <row r="706" spans="1:15" ht="24.75" customHeight="1" x14ac:dyDescent="0.3">
      <c r="A706" s="23" t="s">
        <v>2858</v>
      </c>
      <c r="B706" s="23" t="s">
        <v>2857</v>
      </c>
      <c r="C706" s="42" t="s">
        <v>2871</v>
      </c>
      <c r="D706" s="41" t="s">
        <v>2869</v>
      </c>
      <c r="E706" s="107">
        <v>0.28999999999999998</v>
      </c>
      <c r="F706" s="88">
        <v>14</v>
      </c>
      <c r="G706" s="89">
        <v>10</v>
      </c>
      <c r="H706" s="90"/>
      <c r="I706" s="19">
        <f t="shared" si="82"/>
        <v>0</v>
      </c>
      <c r="J706" s="134"/>
      <c r="K706" s="133"/>
    </row>
    <row r="707" spans="1:15" ht="24.75" customHeight="1" x14ac:dyDescent="0.3">
      <c r="A707" s="23" t="s">
        <v>2859</v>
      </c>
      <c r="B707" s="23" t="s">
        <v>2857</v>
      </c>
      <c r="C707" s="42" t="s">
        <v>2872</v>
      </c>
      <c r="D707" s="41" t="s">
        <v>2869</v>
      </c>
      <c r="E707" s="107">
        <v>0.28999999999999998</v>
      </c>
      <c r="F707" s="88">
        <v>14</v>
      </c>
      <c r="G707" s="89">
        <v>10</v>
      </c>
      <c r="H707" s="90"/>
      <c r="I707" s="19">
        <f t="shared" si="82"/>
        <v>0</v>
      </c>
      <c r="J707" s="134"/>
      <c r="K707" s="133"/>
    </row>
    <row r="708" spans="1:15" ht="24.75" customHeight="1" x14ac:dyDescent="0.3">
      <c r="A708" s="23" t="s">
        <v>2856</v>
      </c>
      <c r="B708" s="23" t="s">
        <v>2857</v>
      </c>
      <c r="C708" s="42" t="s">
        <v>2870</v>
      </c>
      <c r="D708" s="41" t="s">
        <v>2869</v>
      </c>
      <c r="E708" s="107">
        <v>0.28999999999999998</v>
      </c>
      <c r="F708" s="88">
        <v>14</v>
      </c>
      <c r="G708" s="89">
        <v>10</v>
      </c>
      <c r="H708" s="90"/>
      <c r="I708" s="19">
        <f t="shared" si="82"/>
        <v>0</v>
      </c>
      <c r="J708" s="134"/>
      <c r="K708" s="133"/>
    </row>
    <row r="709" spans="1:15" ht="24.75" customHeight="1" x14ac:dyDescent="0.3">
      <c r="A709" s="23" t="s">
        <v>2860</v>
      </c>
      <c r="B709" s="23" t="s">
        <v>2857</v>
      </c>
      <c r="C709" s="42" t="s">
        <v>2873</v>
      </c>
      <c r="D709" s="41" t="s">
        <v>2869</v>
      </c>
      <c r="E709" s="107">
        <v>0.28999999999999998</v>
      </c>
      <c r="F709" s="88">
        <v>14</v>
      </c>
      <c r="G709" s="89">
        <v>10</v>
      </c>
      <c r="H709" s="90"/>
      <c r="I709" s="19">
        <f t="shared" si="82"/>
        <v>0</v>
      </c>
      <c r="J709" s="134"/>
      <c r="K709" s="133"/>
    </row>
    <row r="710" spans="1:15" ht="22.5" customHeight="1" x14ac:dyDescent="0.3">
      <c r="A710" s="23" t="s">
        <v>2854</v>
      </c>
      <c r="B710" s="23" t="s">
        <v>2855</v>
      </c>
      <c r="C710" s="42" t="s">
        <v>2868</v>
      </c>
      <c r="D710" s="41" t="s">
        <v>3575</v>
      </c>
      <c r="E710" s="107"/>
      <c r="F710" s="88"/>
      <c r="G710" s="89">
        <v>14</v>
      </c>
      <c r="H710" s="90"/>
      <c r="I710" s="19">
        <f t="shared" si="82"/>
        <v>0</v>
      </c>
      <c r="J710" s="134"/>
      <c r="K710" s="133"/>
    </row>
    <row r="711" spans="1:15" ht="28.5" customHeight="1" x14ac:dyDescent="0.3">
      <c r="A711" s="23" t="s">
        <v>690</v>
      </c>
      <c r="B711" s="23" t="s">
        <v>395</v>
      </c>
      <c r="C711" s="42" t="s">
        <v>691</v>
      </c>
      <c r="D711" s="41" t="s">
        <v>905</v>
      </c>
      <c r="E711" s="107">
        <v>0.17391304347826086</v>
      </c>
      <c r="F711" s="88">
        <v>46</v>
      </c>
      <c r="G711" s="89">
        <v>38</v>
      </c>
      <c r="H711" s="90"/>
      <c r="I711" s="19">
        <f>G711*H711</f>
        <v>0</v>
      </c>
      <c r="J711" s="134"/>
      <c r="K711" s="133"/>
    </row>
    <row r="712" spans="1:15" ht="26.25" customHeight="1" x14ac:dyDescent="0.3">
      <c r="A712" s="23" t="s">
        <v>2850</v>
      </c>
      <c r="B712" s="23" t="s">
        <v>395</v>
      </c>
      <c r="C712" s="42" t="s">
        <v>2862</v>
      </c>
      <c r="D712" s="41" t="s">
        <v>2863</v>
      </c>
      <c r="E712" s="107">
        <v>0.21</v>
      </c>
      <c r="F712" s="88">
        <v>76</v>
      </c>
      <c r="G712" s="89">
        <v>60</v>
      </c>
      <c r="H712" s="90"/>
      <c r="I712" s="19">
        <f t="shared" si="82"/>
        <v>0</v>
      </c>
      <c r="J712" s="134"/>
      <c r="K712" s="133"/>
    </row>
    <row r="713" spans="1:15" ht="45.75" customHeight="1" thickBot="1" x14ac:dyDescent="0.4">
      <c r="A713" s="94" t="s">
        <v>36</v>
      </c>
      <c r="B713" s="33" t="s">
        <v>35</v>
      </c>
      <c r="C713" s="32"/>
      <c r="D713" s="31"/>
      <c r="E713" s="30" t="s">
        <v>34</v>
      </c>
      <c r="F713" s="29" t="s">
        <v>33</v>
      </c>
      <c r="G713" s="66" t="s">
        <v>32</v>
      </c>
      <c r="H713" s="28" t="s">
        <v>31</v>
      </c>
      <c r="I713" s="28" t="s">
        <v>30</v>
      </c>
      <c r="J713" s="134"/>
      <c r="K713" s="133"/>
    </row>
    <row r="714" spans="1:15" ht="22" customHeight="1" thickBot="1" x14ac:dyDescent="0.35">
      <c r="A714" s="147" t="s">
        <v>3547</v>
      </c>
      <c r="B714" s="148"/>
      <c r="C714" s="148"/>
      <c r="D714" s="148"/>
      <c r="E714" s="148"/>
      <c r="F714" s="148"/>
      <c r="G714" s="148"/>
      <c r="H714" s="148"/>
      <c r="I714" s="149"/>
      <c r="J714" s="134"/>
      <c r="K714" s="133"/>
    </row>
    <row r="715" spans="1:15" s="91" customFormat="1" ht="15" customHeight="1" x14ac:dyDescent="0.3">
      <c r="A715" s="141" t="s">
        <v>3579</v>
      </c>
      <c r="B715" s="142"/>
      <c r="C715" s="142"/>
      <c r="D715" s="142"/>
      <c r="E715" s="142"/>
      <c r="F715" s="142"/>
      <c r="G715" s="142"/>
      <c r="H715" s="142"/>
      <c r="I715" s="143">
        <f>G715*H715</f>
        <v>0</v>
      </c>
      <c r="J715" s="134"/>
      <c r="K715" s="133"/>
      <c r="L715" s="49"/>
      <c r="M715" s="49"/>
      <c r="O715" s="49"/>
    </row>
    <row r="716" spans="1:15" ht="24.75" customHeight="1" x14ac:dyDescent="0.3">
      <c r="A716" s="23" t="s">
        <v>1368</v>
      </c>
      <c r="B716" s="23" t="s">
        <v>1361</v>
      </c>
      <c r="C716" s="42" t="s">
        <v>1178</v>
      </c>
      <c r="D716" s="41" t="s">
        <v>1369</v>
      </c>
      <c r="E716" s="100">
        <v>0.40277777777777779</v>
      </c>
      <c r="F716" s="88">
        <v>72</v>
      </c>
      <c r="G716" s="89">
        <v>43</v>
      </c>
      <c r="H716" s="90"/>
      <c r="I716" s="19">
        <f t="shared" ref="I716:I755" si="83">G716*H716</f>
        <v>0</v>
      </c>
      <c r="J716" s="134"/>
      <c r="K716" s="133"/>
    </row>
    <row r="717" spans="1:15" ht="24.75" customHeight="1" x14ac:dyDescent="0.3">
      <c r="A717" s="23" t="s">
        <v>1366</v>
      </c>
      <c r="B717" s="23" t="s">
        <v>1361</v>
      </c>
      <c r="C717" s="42" t="s">
        <v>1178</v>
      </c>
      <c r="D717" s="41" t="s">
        <v>1367</v>
      </c>
      <c r="E717" s="100">
        <v>0.40277777777777779</v>
      </c>
      <c r="F717" s="88">
        <v>72</v>
      </c>
      <c r="G717" s="89">
        <v>43</v>
      </c>
      <c r="H717" s="90"/>
      <c r="I717" s="19">
        <f t="shared" si="83"/>
        <v>0</v>
      </c>
      <c r="J717" s="134"/>
      <c r="K717" s="133"/>
    </row>
    <row r="718" spans="1:15" ht="24.75" customHeight="1" x14ac:dyDescent="0.3">
      <c r="A718" s="23" t="s">
        <v>1364</v>
      </c>
      <c r="B718" s="23" t="s">
        <v>1361</v>
      </c>
      <c r="C718" s="42" t="s">
        <v>1178</v>
      </c>
      <c r="D718" s="41" t="s">
        <v>1365</v>
      </c>
      <c r="E718" s="100">
        <v>0.40277777777777779</v>
      </c>
      <c r="F718" s="88">
        <v>72</v>
      </c>
      <c r="G718" s="89">
        <v>43</v>
      </c>
      <c r="H718" s="90"/>
      <c r="I718" s="19">
        <f t="shared" si="83"/>
        <v>0</v>
      </c>
      <c r="J718" s="134"/>
      <c r="K718" s="133"/>
    </row>
    <row r="719" spans="1:15" ht="29.25" customHeight="1" x14ac:dyDescent="0.3">
      <c r="A719" s="23" t="s">
        <v>1802</v>
      </c>
      <c r="B719" s="23" t="s">
        <v>1361</v>
      </c>
      <c r="C719" s="42" t="s">
        <v>2179</v>
      </c>
      <c r="D719" s="41" t="s">
        <v>1803</v>
      </c>
      <c r="E719" s="100">
        <v>0.40277777777777779</v>
      </c>
      <c r="F719" s="88">
        <v>72</v>
      </c>
      <c r="G719" s="89">
        <v>43</v>
      </c>
      <c r="H719" s="90"/>
      <c r="I719" s="19">
        <f t="shared" si="83"/>
        <v>0</v>
      </c>
      <c r="J719" s="134"/>
      <c r="K719" s="133"/>
    </row>
    <row r="720" spans="1:15" ht="24.75" customHeight="1" x14ac:dyDescent="0.3">
      <c r="A720" s="23" t="s">
        <v>1811</v>
      </c>
      <c r="B720" s="23" t="s">
        <v>1616</v>
      </c>
      <c r="C720" s="42" t="s">
        <v>1813</v>
      </c>
      <c r="D720" s="41" t="s">
        <v>1814</v>
      </c>
      <c r="E720" s="107">
        <v>0.31428571428571428</v>
      </c>
      <c r="F720" s="88">
        <v>35</v>
      </c>
      <c r="G720" s="89">
        <v>24</v>
      </c>
      <c r="H720" s="90"/>
      <c r="I720" s="19">
        <f t="shared" si="83"/>
        <v>0</v>
      </c>
      <c r="J720" s="134"/>
      <c r="K720" s="133"/>
    </row>
    <row r="721" spans="1:11" ht="24.75" customHeight="1" x14ac:dyDescent="0.3">
      <c r="A721" s="23" t="s">
        <v>1812</v>
      </c>
      <c r="B721" s="23" t="s">
        <v>1616</v>
      </c>
      <c r="C721" s="42" t="s">
        <v>1813</v>
      </c>
      <c r="D721" s="41" t="s">
        <v>3540</v>
      </c>
      <c r="E721" s="107">
        <v>0.34285714285714286</v>
      </c>
      <c r="F721" s="88">
        <v>35</v>
      </c>
      <c r="G721" s="89">
        <v>23</v>
      </c>
      <c r="H721" s="90"/>
      <c r="I721" s="19">
        <f t="shared" si="83"/>
        <v>0</v>
      </c>
      <c r="J721" s="134"/>
      <c r="K721" s="133"/>
    </row>
    <row r="722" spans="1:11" ht="24.75" customHeight="1" x14ac:dyDescent="0.3">
      <c r="A722" s="23" t="s">
        <v>1810</v>
      </c>
      <c r="B722" s="23" t="s">
        <v>1616</v>
      </c>
      <c r="C722" s="42" t="s">
        <v>1813</v>
      </c>
      <c r="D722" s="41" t="s">
        <v>2180</v>
      </c>
      <c r="E722" s="107">
        <v>0.25714285714285712</v>
      </c>
      <c r="F722" s="88">
        <v>35</v>
      </c>
      <c r="G722" s="89">
        <v>26</v>
      </c>
      <c r="H722" s="90"/>
      <c r="I722" s="19">
        <f t="shared" si="83"/>
        <v>0</v>
      </c>
      <c r="J722" s="134"/>
      <c r="K722" s="133"/>
    </row>
    <row r="723" spans="1:11" ht="24.75" customHeight="1" x14ac:dyDescent="0.3">
      <c r="A723" s="23" t="s">
        <v>1176</v>
      </c>
      <c r="B723" s="23" t="s">
        <v>1165</v>
      </c>
      <c r="C723" s="42" t="s">
        <v>1177</v>
      </c>
      <c r="D723" s="41" t="s">
        <v>1179</v>
      </c>
      <c r="E723" s="105">
        <v>0.23404255319148937</v>
      </c>
      <c r="F723" s="36">
        <v>47</v>
      </c>
      <c r="G723" s="21">
        <v>36</v>
      </c>
      <c r="H723" s="20"/>
      <c r="I723" s="19">
        <f t="shared" si="83"/>
        <v>0</v>
      </c>
      <c r="J723" s="134"/>
      <c r="K723" s="133"/>
    </row>
    <row r="724" spans="1:11" ht="24.75" customHeight="1" x14ac:dyDescent="0.3">
      <c r="A724" s="23" t="s">
        <v>1806</v>
      </c>
      <c r="B724" s="23" t="s">
        <v>98</v>
      </c>
      <c r="C724" s="42" t="s">
        <v>1808</v>
      </c>
      <c r="D724" s="41" t="s">
        <v>1807</v>
      </c>
      <c r="E724" s="100">
        <v>0.4285714285714286</v>
      </c>
      <c r="F724" s="88">
        <v>35</v>
      </c>
      <c r="G724" s="89">
        <v>20</v>
      </c>
      <c r="H724" s="90"/>
      <c r="I724" s="19">
        <f t="shared" si="83"/>
        <v>0</v>
      </c>
      <c r="J724" s="134"/>
      <c r="K724" s="133"/>
    </row>
    <row r="725" spans="1:11" ht="30.75" customHeight="1" x14ac:dyDescent="0.3">
      <c r="A725" s="23" t="s">
        <v>1804</v>
      </c>
      <c r="B725" s="23" t="s">
        <v>98</v>
      </c>
      <c r="C725" s="42" t="s">
        <v>1809</v>
      </c>
      <c r="D725" s="41" t="s">
        <v>1805</v>
      </c>
      <c r="E725" s="100">
        <v>0.4285714285714286</v>
      </c>
      <c r="F725" s="88">
        <v>35</v>
      </c>
      <c r="G725" s="89">
        <v>20</v>
      </c>
      <c r="H725" s="90"/>
      <c r="I725" s="19">
        <f t="shared" si="83"/>
        <v>0</v>
      </c>
      <c r="J725" s="134"/>
      <c r="K725" s="133"/>
    </row>
    <row r="726" spans="1:11" ht="24.75" customHeight="1" x14ac:dyDescent="0.3">
      <c r="A726" s="23" t="s">
        <v>2909</v>
      </c>
      <c r="B726" s="23" t="s">
        <v>693</v>
      </c>
      <c r="C726" s="42" t="s">
        <v>2923</v>
      </c>
      <c r="D726" s="41" t="s">
        <v>2954</v>
      </c>
      <c r="E726" s="24">
        <f t="shared" ref="E726:E731" si="84">1-(G726/F726)</f>
        <v>0.66101694915254239</v>
      </c>
      <c r="F726" s="88">
        <v>59</v>
      </c>
      <c r="G726" s="89">
        <v>20</v>
      </c>
      <c r="H726" s="90"/>
      <c r="I726" s="19">
        <f t="shared" si="83"/>
        <v>0</v>
      </c>
      <c r="J726" s="134"/>
      <c r="K726" s="133"/>
    </row>
    <row r="727" spans="1:11" ht="24.75" customHeight="1" x14ac:dyDescent="0.3">
      <c r="A727" s="23" t="s">
        <v>2890</v>
      </c>
      <c r="B727" s="23" t="s">
        <v>693</v>
      </c>
      <c r="C727" s="42" t="s">
        <v>2923</v>
      </c>
      <c r="D727" s="41" t="s">
        <v>2925</v>
      </c>
      <c r="E727" s="24">
        <f t="shared" si="84"/>
        <v>0.66101694915254239</v>
      </c>
      <c r="F727" s="88">
        <v>59</v>
      </c>
      <c r="G727" s="89">
        <v>20</v>
      </c>
      <c r="H727" s="90"/>
      <c r="I727" s="19">
        <f t="shared" si="83"/>
        <v>0</v>
      </c>
      <c r="J727" s="134"/>
      <c r="K727" s="133"/>
    </row>
    <row r="728" spans="1:11" ht="24.75" customHeight="1" x14ac:dyDescent="0.3">
      <c r="A728" s="23" t="s">
        <v>2891</v>
      </c>
      <c r="B728" s="23" t="s">
        <v>693</v>
      </c>
      <c r="C728" s="42" t="s">
        <v>2923</v>
      </c>
      <c r="D728" s="41" t="s">
        <v>2926</v>
      </c>
      <c r="E728" s="24">
        <f t="shared" si="84"/>
        <v>0.66101694915254239</v>
      </c>
      <c r="F728" s="88">
        <v>59</v>
      </c>
      <c r="G728" s="89">
        <v>20</v>
      </c>
      <c r="H728" s="90"/>
      <c r="I728" s="19">
        <f t="shared" si="83"/>
        <v>0</v>
      </c>
      <c r="J728" s="134"/>
      <c r="K728" s="133"/>
    </row>
    <row r="729" spans="1:11" ht="24.75" customHeight="1" x14ac:dyDescent="0.3">
      <c r="A729" s="23" t="s">
        <v>2899</v>
      </c>
      <c r="B729" s="23" t="s">
        <v>693</v>
      </c>
      <c r="C729" s="42" t="s">
        <v>2939</v>
      </c>
      <c r="D729" s="41" t="s">
        <v>2942</v>
      </c>
      <c r="E729" s="102">
        <f t="shared" si="84"/>
        <v>0.66101694915254239</v>
      </c>
      <c r="F729" s="88">
        <v>59</v>
      </c>
      <c r="G729" s="89">
        <v>20</v>
      </c>
      <c r="H729" s="90"/>
      <c r="I729" s="19">
        <f t="shared" si="83"/>
        <v>0</v>
      </c>
      <c r="J729" s="134"/>
      <c r="K729" s="133"/>
    </row>
    <row r="730" spans="1:11" ht="24.75" customHeight="1" x14ac:dyDescent="0.3">
      <c r="A730" s="23" t="s">
        <v>2900</v>
      </c>
      <c r="B730" s="23" t="s">
        <v>693</v>
      </c>
      <c r="C730" s="42" t="s">
        <v>2939</v>
      </c>
      <c r="D730" s="41" t="s">
        <v>2941</v>
      </c>
      <c r="E730" s="24">
        <f t="shared" si="84"/>
        <v>0.66101694915254239</v>
      </c>
      <c r="F730" s="88">
        <v>59</v>
      </c>
      <c r="G730" s="89">
        <v>20</v>
      </c>
      <c r="H730" s="90"/>
      <c r="I730" s="19">
        <f t="shared" si="83"/>
        <v>0</v>
      </c>
      <c r="J730" s="134"/>
      <c r="K730" s="133"/>
    </row>
    <row r="731" spans="1:11" ht="24.75" customHeight="1" x14ac:dyDescent="0.3">
      <c r="A731" s="23" t="s">
        <v>2904</v>
      </c>
      <c r="B731" s="23" t="s">
        <v>693</v>
      </c>
      <c r="C731" s="42" t="s">
        <v>694</v>
      </c>
      <c r="D731" s="41" t="s">
        <v>2948</v>
      </c>
      <c r="E731" s="24">
        <f t="shared" si="84"/>
        <v>0.66101694915254239</v>
      </c>
      <c r="F731" s="88">
        <v>59</v>
      </c>
      <c r="G731" s="89">
        <v>20</v>
      </c>
      <c r="H731" s="90"/>
      <c r="I731" s="19">
        <f t="shared" si="83"/>
        <v>0</v>
      </c>
      <c r="J731" s="134"/>
      <c r="K731" s="133"/>
    </row>
    <row r="732" spans="1:11" ht="24.75" customHeight="1" x14ac:dyDescent="0.3">
      <c r="A732" s="23" t="s">
        <v>692</v>
      </c>
      <c r="B732" s="23" t="s">
        <v>693</v>
      </c>
      <c r="C732" s="42" t="s">
        <v>694</v>
      </c>
      <c r="D732" s="41" t="s">
        <v>2937</v>
      </c>
      <c r="E732" s="24">
        <v>0.66101694915254239</v>
      </c>
      <c r="F732" s="88">
        <v>59</v>
      </c>
      <c r="G732" s="89">
        <v>20</v>
      </c>
      <c r="H732" s="90"/>
      <c r="I732" s="19">
        <f t="shared" si="83"/>
        <v>0</v>
      </c>
      <c r="J732" s="134"/>
      <c r="K732" s="133"/>
    </row>
    <row r="733" spans="1:11" ht="24.75" customHeight="1" x14ac:dyDescent="0.3">
      <c r="A733" s="23" t="s">
        <v>2898</v>
      </c>
      <c r="B733" s="23" t="s">
        <v>693</v>
      </c>
      <c r="C733" s="42" t="s">
        <v>694</v>
      </c>
      <c r="D733" s="41" t="s">
        <v>2938</v>
      </c>
      <c r="E733" s="24">
        <f t="shared" ref="E733:E753" si="85">1-(G733/F733)</f>
        <v>0.66101694915254239</v>
      </c>
      <c r="F733" s="88">
        <v>59</v>
      </c>
      <c r="G733" s="89">
        <v>20</v>
      </c>
      <c r="H733" s="90"/>
      <c r="I733" s="19">
        <f t="shared" si="83"/>
        <v>0</v>
      </c>
      <c r="J733" s="134"/>
      <c r="K733" s="133"/>
    </row>
    <row r="734" spans="1:11" ht="24.75" customHeight="1" x14ac:dyDescent="0.3">
      <c r="A734" s="23" t="s">
        <v>2905</v>
      </c>
      <c r="B734" s="23" t="s">
        <v>693</v>
      </c>
      <c r="C734" s="42" t="s">
        <v>2930</v>
      </c>
      <c r="D734" s="41" t="s">
        <v>2949</v>
      </c>
      <c r="E734" s="24">
        <f t="shared" si="85"/>
        <v>0.66101694915254239</v>
      </c>
      <c r="F734" s="88">
        <v>59</v>
      </c>
      <c r="G734" s="89">
        <v>20</v>
      </c>
      <c r="H734" s="90"/>
      <c r="I734" s="19">
        <f t="shared" si="83"/>
        <v>0</v>
      </c>
      <c r="J734" s="134"/>
      <c r="K734" s="133"/>
    </row>
    <row r="735" spans="1:11" ht="24.75" customHeight="1" x14ac:dyDescent="0.3">
      <c r="A735" s="23" t="s">
        <v>2893</v>
      </c>
      <c r="B735" s="23" t="s">
        <v>693</v>
      </c>
      <c r="C735" s="42" t="s">
        <v>2930</v>
      </c>
      <c r="D735" s="41" t="s">
        <v>2929</v>
      </c>
      <c r="E735" s="24">
        <f t="shared" si="85"/>
        <v>0.66101694915254239</v>
      </c>
      <c r="F735" s="88">
        <v>59</v>
      </c>
      <c r="G735" s="89">
        <v>20</v>
      </c>
      <c r="H735" s="90"/>
      <c r="I735" s="19">
        <f t="shared" si="83"/>
        <v>0</v>
      </c>
      <c r="J735" s="134"/>
      <c r="K735" s="133"/>
    </row>
    <row r="736" spans="1:11" ht="24.75" customHeight="1" x14ac:dyDescent="0.3">
      <c r="A736" s="23" t="s">
        <v>2907</v>
      </c>
      <c r="B736" s="23" t="s">
        <v>693</v>
      </c>
      <c r="C736" s="42" t="s">
        <v>2940</v>
      </c>
      <c r="D736" s="41" t="s">
        <v>2950</v>
      </c>
      <c r="E736" s="24">
        <f t="shared" si="85"/>
        <v>0.66101694915254239</v>
      </c>
      <c r="F736" s="88">
        <v>59</v>
      </c>
      <c r="G736" s="89">
        <v>20</v>
      </c>
      <c r="H736" s="90"/>
      <c r="I736" s="19">
        <f t="shared" si="83"/>
        <v>0</v>
      </c>
      <c r="J736" s="134"/>
      <c r="K736" s="133"/>
    </row>
    <row r="737" spans="1:11" ht="24.75" customHeight="1" x14ac:dyDescent="0.3">
      <c r="A737" s="23" t="s">
        <v>2889</v>
      </c>
      <c r="B737" s="23" t="s">
        <v>693</v>
      </c>
      <c r="C737" s="42" t="s">
        <v>2940</v>
      </c>
      <c r="D737" s="41" t="s">
        <v>2924</v>
      </c>
      <c r="E737" s="24">
        <f t="shared" si="85"/>
        <v>0.66101694915254239</v>
      </c>
      <c r="F737" s="88">
        <v>59</v>
      </c>
      <c r="G737" s="89">
        <v>20</v>
      </c>
      <c r="H737" s="90"/>
      <c r="I737" s="19">
        <f t="shared" si="83"/>
        <v>0</v>
      </c>
      <c r="J737" s="134"/>
      <c r="K737" s="133"/>
    </row>
    <row r="738" spans="1:11" ht="24.75" customHeight="1" x14ac:dyDescent="0.3">
      <c r="A738" s="23" t="s">
        <v>2910</v>
      </c>
      <c r="B738" s="23" t="s">
        <v>693</v>
      </c>
      <c r="C738" s="42" t="s">
        <v>2952</v>
      </c>
      <c r="D738" s="41" t="s">
        <v>2953</v>
      </c>
      <c r="E738" s="24">
        <f t="shared" si="85"/>
        <v>0.66101694915254239</v>
      </c>
      <c r="F738" s="88">
        <v>59</v>
      </c>
      <c r="G738" s="89">
        <v>20</v>
      </c>
      <c r="H738" s="90"/>
      <c r="I738" s="19">
        <f t="shared" si="83"/>
        <v>0</v>
      </c>
      <c r="J738" s="134"/>
      <c r="K738" s="133"/>
    </row>
    <row r="739" spans="1:11" ht="24.75" customHeight="1" x14ac:dyDescent="0.3">
      <c r="A739" s="23" t="s">
        <v>2908</v>
      </c>
      <c r="B739" s="23" t="s">
        <v>693</v>
      </c>
      <c r="C739" s="42" t="s">
        <v>2952</v>
      </c>
      <c r="D739" s="41" t="s">
        <v>2951</v>
      </c>
      <c r="E739" s="24">
        <f t="shared" si="85"/>
        <v>0.66101694915254239</v>
      </c>
      <c r="F739" s="88">
        <v>59</v>
      </c>
      <c r="G739" s="89">
        <v>20</v>
      </c>
      <c r="H739" s="90"/>
      <c r="I739" s="19">
        <f t="shared" si="83"/>
        <v>0</v>
      </c>
      <c r="J739" s="134"/>
      <c r="K739" s="133"/>
    </row>
    <row r="740" spans="1:11" ht="24.75" customHeight="1" x14ac:dyDescent="0.3">
      <c r="A740" s="23" t="s">
        <v>2903</v>
      </c>
      <c r="B740" s="23" t="s">
        <v>693</v>
      </c>
      <c r="C740" s="42" t="s">
        <v>2932</v>
      </c>
      <c r="D740" s="41" t="s">
        <v>2947</v>
      </c>
      <c r="E740" s="24">
        <f t="shared" si="85"/>
        <v>0.66101694915254239</v>
      </c>
      <c r="F740" s="88">
        <v>59</v>
      </c>
      <c r="G740" s="89">
        <v>20</v>
      </c>
      <c r="H740" s="90"/>
      <c r="I740" s="19">
        <f t="shared" si="83"/>
        <v>0</v>
      </c>
      <c r="J740" s="134"/>
      <c r="K740" s="133"/>
    </row>
    <row r="741" spans="1:11" ht="24.75" customHeight="1" x14ac:dyDescent="0.3">
      <c r="A741" s="23" t="s">
        <v>2894</v>
      </c>
      <c r="B741" s="23" t="s">
        <v>693</v>
      </c>
      <c r="C741" s="42" t="s">
        <v>2932</v>
      </c>
      <c r="D741" s="41" t="s">
        <v>2931</v>
      </c>
      <c r="E741" s="24">
        <f t="shared" si="85"/>
        <v>0.66101694915254239</v>
      </c>
      <c r="F741" s="88">
        <v>59</v>
      </c>
      <c r="G741" s="89">
        <v>20</v>
      </c>
      <c r="H741" s="90"/>
      <c r="I741" s="19">
        <f t="shared" si="83"/>
        <v>0</v>
      </c>
      <c r="J741" s="134"/>
      <c r="K741" s="133"/>
    </row>
    <row r="742" spans="1:11" ht="24.75" customHeight="1" x14ac:dyDescent="0.3">
      <c r="A742" s="23" t="s">
        <v>2895</v>
      </c>
      <c r="B742" s="23" t="s">
        <v>693</v>
      </c>
      <c r="C742" s="42" t="s">
        <v>2934</v>
      </c>
      <c r="D742" s="41" t="s">
        <v>2933</v>
      </c>
      <c r="E742" s="24">
        <f t="shared" si="85"/>
        <v>0.66101694915254239</v>
      </c>
      <c r="F742" s="88">
        <v>59</v>
      </c>
      <c r="G742" s="89">
        <v>20</v>
      </c>
      <c r="H742" s="90"/>
      <c r="I742" s="19">
        <f t="shared" si="83"/>
        <v>0</v>
      </c>
      <c r="J742" s="134"/>
      <c r="K742" s="133"/>
    </row>
    <row r="743" spans="1:11" ht="24.75" customHeight="1" x14ac:dyDescent="0.3">
      <c r="A743" s="23" t="s">
        <v>2896</v>
      </c>
      <c r="B743" s="23" t="s">
        <v>693</v>
      </c>
      <c r="C743" s="42" t="s">
        <v>2934</v>
      </c>
      <c r="D743" s="41" t="s">
        <v>2935</v>
      </c>
      <c r="E743" s="24">
        <f t="shared" si="85"/>
        <v>0.66101694915254239</v>
      </c>
      <c r="F743" s="88">
        <v>59</v>
      </c>
      <c r="G743" s="89">
        <v>20</v>
      </c>
      <c r="H743" s="90"/>
      <c r="I743" s="19">
        <f t="shared" si="83"/>
        <v>0</v>
      </c>
      <c r="J743" s="134"/>
      <c r="K743" s="133"/>
    </row>
    <row r="744" spans="1:11" ht="24.75" customHeight="1" x14ac:dyDescent="0.3">
      <c r="A744" s="23" t="s">
        <v>2887</v>
      </c>
      <c r="B744" s="23" t="s">
        <v>693</v>
      </c>
      <c r="C744" s="42" t="s">
        <v>2918</v>
      </c>
      <c r="D744" s="41" t="s">
        <v>2927</v>
      </c>
      <c r="E744" s="24">
        <f t="shared" si="85"/>
        <v>0.66101694915254239</v>
      </c>
      <c r="F744" s="88">
        <v>59</v>
      </c>
      <c r="G744" s="89">
        <v>20</v>
      </c>
      <c r="H744" s="90"/>
      <c r="I744" s="19">
        <f t="shared" si="83"/>
        <v>0</v>
      </c>
      <c r="J744" s="134"/>
      <c r="K744" s="133"/>
    </row>
    <row r="745" spans="1:11" ht="24.75" customHeight="1" x14ac:dyDescent="0.3">
      <c r="A745" s="23" t="s">
        <v>2892</v>
      </c>
      <c r="B745" s="23" t="s">
        <v>693</v>
      </c>
      <c r="C745" s="42" t="s">
        <v>2918</v>
      </c>
      <c r="D745" s="41" t="s">
        <v>2928</v>
      </c>
      <c r="E745" s="24">
        <f t="shared" si="85"/>
        <v>0.66101694915254239</v>
      </c>
      <c r="F745" s="88">
        <v>59</v>
      </c>
      <c r="G745" s="89">
        <v>20</v>
      </c>
      <c r="H745" s="90"/>
      <c r="I745" s="19">
        <f t="shared" si="83"/>
        <v>0</v>
      </c>
      <c r="J745" s="134"/>
      <c r="K745" s="133"/>
    </row>
    <row r="746" spans="1:11" ht="24.75" customHeight="1" x14ac:dyDescent="0.3">
      <c r="A746" s="23" t="s">
        <v>2886</v>
      </c>
      <c r="B746" s="23" t="s">
        <v>693</v>
      </c>
      <c r="C746" s="42" t="s">
        <v>2917</v>
      </c>
      <c r="D746" s="41" t="s">
        <v>2920</v>
      </c>
      <c r="E746" s="24">
        <f t="shared" si="85"/>
        <v>0.66101694915254239</v>
      </c>
      <c r="F746" s="88">
        <v>59</v>
      </c>
      <c r="G746" s="89">
        <v>20</v>
      </c>
      <c r="H746" s="90"/>
      <c r="I746" s="19">
        <f t="shared" si="83"/>
        <v>0</v>
      </c>
      <c r="J746" s="134"/>
      <c r="K746" s="133"/>
    </row>
    <row r="747" spans="1:11" ht="24.75" customHeight="1" x14ac:dyDescent="0.3">
      <c r="A747" s="23" t="s">
        <v>2885</v>
      </c>
      <c r="B747" s="23" t="s">
        <v>693</v>
      </c>
      <c r="C747" s="42" t="s">
        <v>2917</v>
      </c>
      <c r="D747" s="41" t="s">
        <v>2921</v>
      </c>
      <c r="E747" s="24">
        <f t="shared" si="85"/>
        <v>0.66101694915254239</v>
      </c>
      <c r="F747" s="88">
        <v>59</v>
      </c>
      <c r="G747" s="89">
        <v>20</v>
      </c>
      <c r="H747" s="90"/>
      <c r="I747" s="19">
        <f t="shared" si="83"/>
        <v>0</v>
      </c>
      <c r="J747" s="134"/>
      <c r="K747" s="133"/>
    </row>
    <row r="748" spans="1:11" ht="24.75" customHeight="1" x14ac:dyDescent="0.3">
      <c r="A748" s="23" t="s">
        <v>2897</v>
      </c>
      <c r="B748" s="23" t="s">
        <v>693</v>
      </c>
      <c r="C748" s="42" t="s">
        <v>2919</v>
      </c>
      <c r="D748" s="41" t="s">
        <v>2936</v>
      </c>
      <c r="E748" s="24">
        <f t="shared" si="85"/>
        <v>0.66101694915254239</v>
      </c>
      <c r="F748" s="88">
        <v>59</v>
      </c>
      <c r="G748" s="89">
        <v>20</v>
      </c>
      <c r="H748" s="90"/>
      <c r="I748" s="19">
        <f t="shared" si="83"/>
        <v>0</v>
      </c>
      <c r="J748" s="134"/>
      <c r="K748" s="133"/>
    </row>
    <row r="749" spans="1:11" ht="24.75" customHeight="1" x14ac:dyDescent="0.3">
      <c r="A749" s="23" t="s">
        <v>2888</v>
      </c>
      <c r="B749" s="23" t="s">
        <v>693</v>
      </c>
      <c r="C749" s="42" t="s">
        <v>2919</v>
      </c>
      <c r="D749" s="41" t="s">
        <v>2922</v>
      </c>
      <c r="E749" s="24">
        <f t="shared" si="85"/>
        <v>0.66101694915254239</v>
      </c>
      <c r="F749" s="88">
        <v>59</v>
      </c>
      <c r="G749" s="89">
        <v>20</v>
      </c>
      <c r="H749" s="90"/>
      <c r="I749" s="19">
        <f t="shared" si="83"/>
        <v>0</v>
      </c>
      <c r="J749" s="134"/>
      <c r="K749" s="133"/>
    </row>
    <row r="750" spans="1:11" ht="24.75" customHeight="1" x14ac:dyDescent="0.3">
      <c r="A750" s="23" t="s">
        <v>2906</v>
      </c>
      <c r="B750" s="23" t="s">
        <v>693</v>
      </c>
      <c r="C750" s="42" t="s">
        <v>2945</v>
      </c>
      <c r="D750" s="41" t="s">
        <v>2946</v>
      </c>
      <c r="E750" s="24">
        <f t="shared" si="85"/>
        <v>0.66101694915254239</v>
      </c>
      <c r="F750" s="88">
        <v>59</v>
      </c>
      <c r="G750" s="89">
        <v>20</v>
      </c>
      <c r="H750" s="90"/>
      <c r="I750" s="19">
        <f t="shared" si="83"/>
        <v>0</v>
      </c>
      <c r="J750" s="134"/>
      <c r="K750" s="133"/>
    </row>
    <row r="751" spans="1:11" ht="24.75" customHeight="1" x14ac:dyDescent="0.3">
      <c r="A751" s="23" t="s">
        <v>2901</v>
      </c>
      <c r="B751" s="23" t="s">
        <v>693</v>
      </c>
      <c r="C751" s="42" t="s">
        <v>2945</v>
      </c>
      <c r="D751" s="41" t="s">
        <v>2943</v>
      </c>
      <c r="E751" s="24">
        <f t="shared" si="85"/>
        <v>0.66101694915254239</v>
      </c>
      <c r="F751" s="88">
        <v>59</v>
      </c>
      <c r="G751" s="89">
        <v>20</v>
      </c>
      <c r="H751" s="90"/>
      <c r="I751" s="19">
        <f t="shared" si="83"/>
        <v>0</v>
      </c>
      <c r="J751" s="134"/>
      <c r="K751" s="133"/>
    </row>
    <row r="752" spans="1:11" ht="24.75" customHeight="1" x14ac:dyDescent="0.3">
      <c r="A752" s="23" t="s">
        <v>2902</v>
      </c>
      <c r="B752" s="23" t="s">
        <v>693</v>
      </c>
      <c r="C752" s="42" t="s">
        <v>2945</v>
      </c>
      <c r="D752" s="41" t="s">
        <v>2944</v>
      </c>
      <c r="E752" s="24">
        <f t="shared" si="85"/>
        <v>0.66101694915254239</v>
      </c>
      <c r="F752" s="88">
        <v>59</v>
      </c>
      <c r="G752" s="89">
        <v>20</v>
      </c>
      <c r="H752" s="90"/>
      <c r="I752" s="19">
        <f t="shared" si="83"/>
        <v>0</v>
      </c>
      <c r="J752" s="134"/>
      <c r="K752" s="133"/>
    </row>
    <row r="753" spans="1:15" ht="24.75" customHeight="1" x14ac:dyDescent="0.3">
      <c r="A753" s="23" t="s">
        <v>2884</v>
      </c>
      <c r="B753" s="23" t="s">
        <v>200</v>
      </c>
      <c r="C753" s="42" t="s">
        <v>2914</v>
      </c>
      <c r="D753" s="41" t="s">
        <v>2913</v>
      </c>
      <c r="E753" s="22">
        <f t="shared" si="85"/>
        <v>0.25</v>
      </c>
      <c r="F753" s="88">
        <v>20</v>
      </c>
      <c r="G753" s="89">
        <v>15</v>
      </c>
      <c r="H753" s="90"/>
      <c r="I753" s="19">
        <f t="shared" si="83"/>
        <v>0</v>
      </c>
      <c r="J753" s="134"/>
      <c r="K753" s="133"/>
    </row>
    <row r="754" spans="1:15" ht="24.75" customHeight="1" x14ac:dyDescent="0.3">
      <c r="A754" s="23" t="s">
        <v>2911</v>
      </c>
      <c r="B754" s="23" t="s">
        <v>200</v>
      </c>
      <c r="C754" s="42" t="s">
        <v>2915</v>
      </c>
      <c r="D754" s="41" t="s">
        <v>2913</v>
      </c>
      <c r="E754" s="22">
        <f t="shared" ref="E754:E755" si="86">1-(G754/F754)</f>
        <v>0.25</v>
      </c>
      <c r="F754" s="88">
        <v>20</v>
      </c>
      <c r="G754" s="89">
        <v>15</v>
      </c>
      <c r="H754" s="90"/>
      <c r="I754" s="19">
        <f t="shared" si="83"/>
        <v>0</v>
      </c>
      <c r="J754" s="134"/>
      <c r="K754" s="133"/>
    </row>
    <row r="755" spans="1:15" ht="24.75" customHeight="1" x14ac:dyDescent="0.3">
      <c r="A755" s="23" t="s">
        <v>2912</v>
      </c>
      <c r="B755" s="23" t="s">
        <v>200</v>
      </c>
      <c r="C755" s="42" t="s">
        <v>2916</v>
      </c>
      <c r="D755" s="41" t="s">
        <v>2913</v>
      </c>
      <c r="E755" s="22">
        <f t="shared" si="86"/>
        <v>0.25</v>
      </c>
      <c r="F755" s="88">
        <v>20</v>
      </c>
      <c r="G755" s="89">
        <v>15</v>
      </c>
      <c r="H755" s="90"/>
      <c r="I755" s="19">
        <f t="shared" si="83"/>
        <v>0</v>
      </c>
      <c r="J755" s="134"/>
      <c r="K755" s="133"/>
    </row>
    <row r="756" spans="1:15" ht="19.5" customHeight="1" thickBot="1" x14ac:dyDescent="0.35">
      <c r="A756" s="23"/>
      <c r="B756" s="23"/>
      <c r="C756" s="53"/>
      <c r="D756" s="48"/>
      <c r="E756" s="58"/>
      <c r="F756" s="54"/>
      <c r="G756" s="55"/>
      <c r="H756" s="56"/>
      <c r="I756" s="57"/>
      <c r="J756" s="134"/>
      <c r="K756" s="133"/>
    </row>
    <row r="757" spans="1:15" ht="22" customHeight="1" thickBot="1" x14ac:dyDescent="0.35">
      <c r="A757" s="153" t="s">
        <v>2429</v>
      </c>
      <c r="B757" s="154"/>
      <c r="C757" s="154"/>
      <c r="D757" s="154"/>
      <c r="E757" s="154"/>
      <c r="F757" s="154"/>
      <c r="G757" s="154"/>
      <c r="H757" s="154"/>
      <c r="I757" s="155"/>
      <c r="J757" s="134"/>
      <c r="K757" s="133"/>
    </row>
    <row r="758" spans="1:15" s="91" customFormat="1" ht="15" customHeight="1" x14ac:dyDescent="0.3">
      <c r="A758" s="141" t="s">
        <v>1338</v>
      </c>
      <c r="B758" s="142"/>
      <c r="C758" s="142"/>
      <c r="D758" s="142"/>
      <c r="E758" s="142"/>
      <c r="F758" s="142"/>
      <c r="G758" s="142"/>
      <c r="H758" s="142"/>
      <c r="I758" s="143">
        <f t="shared" ref="I758:I786" si="87">G758*H758</f>
        <v>0</v>
      </c>
      <c r="J758" s="134"/>
      <c r="K758" s="133"/>
      <c r="L758" s="49"/>
      <c r="M758" s="49"/>
      <c r="O758" s="49"/>
    </row>
    <row r="759" spans="1:15" ht="20.25" customHeight="1" x14ac:dyDescent="0.3">
      <c r="A759" s="23" t="s">
        <v>1096</v>
      </c>
      <c r="B759" s="93" t="s">
        <v>710</v>
      </c>
      <c r="C759" s="71" t="s">
        <v>1125</v>
      </c>
      <c r="D759" s="38" t="s">
        <v>1119</v>
      </c>
      <c r="E759" s="24">
        <f t="shared" ref="E759:E764" si="88">1-(G759/F759)</f>
        <v>0.53333333333333333</v>
      </c>
      <c r="F759" s="36">
        <v>15</v>
      </c>
      <c r="G759" s="21">
        <v>7</v>
      </c>
      <c r="H759" s="20"/>
      <c r="I759" s="19">
        <f t="shared" si="87"/>
        <v>0</v>
      </c>
      <c r="J759" s="134"/>
      <c r="K759" s="133"/>
    </row>
    <row r="760" spans="1:15" ht="20.25" customHeight="1" x14ac:dyDescent="0.3">
      <c r="A760" s="23" t="s">
        <v>1094</v>
      </c>
      <c r="B760" s="93" t="s">
        <v>710</v>
      </c>
      <c r="C760" s="71" t="s">
        <v>1125</v>
      </c>
      <c r="D760" s="38" t="s">
        <v>1095</v>
      </c>
      <c r="E760" s="24">
        <f t="shared" si="88"/>
        <v>0.55000000000000004</v>
      </c>
      <c r="F760" s="36">
        <v>20</v>
      </c>
      <c r="G760" s="21">
        <v>9</v>
      </c>
      <c r="H760" s="20"/>
      <c r="I760" s="19">
        <f t="shared" si="87"/>
        <v>0</v>
      </c>
      <c r="J760" s="134"/>
      <c r="K760" s="133"/>
    </row>
    <row r="761" spans="1:15" ht="20.25" customHeight="1" x14ac:dyDescent="0.3">
      <c r="A761" s="23" t="s">
        <v>1092</v>
      </c>
      <c r="B761" s="93" t="s">
        <v>710</v>
      </c>
      <c r="C761" s="71" t="s">
        <v>1125</v>
      </c>
      <c r="D761" s="38" t="s">
        <v>1093</v>
      </c>
      <c r="E761" s="24">
        <f t="shared" si="88"/>
        <v>0.55000000000000004</v>
      </c>
      <c r="F761" s="36">
        <v>20</v>
      </c>
      <c r="G761" s="21">
        <v>9</v>
      </c>
      <c r="H761" s="20"/>
      <c r="I761" s="19">
        <f t="shared" si="87"/>
        <v>0</v>
      </c>
      <c r="J761" s="134"/>
      <c r="K761" s="133"/>
    </row>
    <row r="762" spans="1:15" ht="20.25" customHeight="1" x14ac:dyDescent="0.3">
      <c r="A762" s="23" t="s">
        <v>1090</v>
      </c>
      <c r="B762" s="93" t="s">
        <v>710</v>
      </c>
      <c r="C762" s="71" t="s">
        <v>1125</v>
      </c>
      <c r="D762" s="38" t="s">
        <v>1091</v>
      </c>
      <c r="E762" s="24">
        <f t="shared" si="88"/>
        <v>0.55000000000000004</v>
      </c>
      <c r="F762" s="36">
        <v>20</v>
      </c>
      <c r="G762" s="21">
        <v>9</v>
      </c>
      <c r="H762" s="20"/>
      <c r="I762" s="19">
        <f t="shared" si="87"/>
        <v>0</v>
      </c>
      <c r="J762" s="134"/>
      <c r="K762" s="133"/>
    </row>
    <row r="763" spans="1:15" ht="20.25" customHeight="1" x14ac:dyDescent="0.3">
      <c r="A763" s="23" t="s">
        <v>709</v>
      </c>
      <c r="B763" s="93" t="s">
        <v>710</v>
      </c>
      <c r="C763" s="71" t="s">
        <v>1113</v>
      </c>
      <c r="D763" s="38" t="s">
        <v>1116</v>
      </c>
      <c r="E763" s="24">
        <f t="shared" si="88"/>
        <v>0.55000000000000004</v>
      </c>
      <c r="F763" s="36">
        <v>20</v>
      </c>
      <c r="G763" s="21">
        <v>9</v>
      </c>
      <c r="H763" s="20"/>
      <c r="I763" s="19">
        <f t="shared" si="87"/>
        <v>0</v>
      </c>
      <c r="J763" s="134"/>
      <c r="K763" s="133"/>
    </row>
    <row r="764" spans="1:15" ht="20.25" customHeight="1" x14ac:dyDescent="0.3">
      <c r="A764" s="23" t="s">
        <v>1098</v>
      </c>
      <c r="B764" s="93" t="s">
        <v>710</v>
      </c>
      <c r="C764" s="71" t="s">
        <v>1097</v>
      </c>
      <c r="D764" s="103" t="s">
        <v>1122</v>
      </c>
      <c r="E764" s="24">
        <f t="shared" si="88"/>
        <v>0.55000000000000004</v>
      </c>
      <c r="F764" s="36">
        <v>20</v>
      </c>
      <c r="G764" s="21">
        <v>9</v>
      </c>
      <c r="H764" s="20"/>
      <c r="I764" s="19">
        <f t="shared" si="87"/>
        <v>0</v>
      </c>
      <c r="J764" s="134"/>
      <c r="K764" s="133"/>
    </row>
    <row r="765" spans="1:15" ht="20.25" customHeight="1" x14ac:dyDescent="0.3">
      <c r="A765" s="23" t="s">
        <v>716</v>
      </c>
      <c r="B765" s="93" t="s">
        <v>712</v>
      </c>
      <c r="C765" s="71" t="s">
        <v>783</v>
      </c>
      <c r="D765" s="103" t="s">
        <v>906</v>
      </c>
      <c r="E765" s="24">
        <v>0.67999999999999994</v>
      </c>
      <c r="F765" s="36">
        <v>50</v>
      </c>
      <c r="G765" s="21">
        <v>16</v>
      </c>
      <c r="H765" s="20"/>
      <c r="I765" s="19">
        <f t="shared" si="87"/>
        <v>0</v>
      </c>
      <c r="J765" s="134"/>
      <c r="K765" s="133"/>
    </row>
    <row r="766" spans="1:15" ht="20.25" customHeight="1" x14ac:dyDescent="0.3">
      <c r="A766" s="23" t="s">
        <v>1100</v>
      </c>
      <c r="B766" s="93" t="s">
        <v>712</v>
      </c>
      <c r="C766" s="71" t="s">
        <v>1101</v>
      </c>
      <c r="D766" s="103" t="s">
        <v>1123</v>
      </c>
      <c r="E766" s="24">
        <v>0.52</v>
      </c>
      <c r="F766" s="36">
        <v>50</v>
      </c>
      <c r="G766" s="21">
        <v>24</v>
      </c>
      <c r="H766" s="20"/>
      <c r="I766" s="19">
        <f t="shared" si="87"/>
        <v>0</v>
      </c>
      <c r="J766" s="134"/>
      <c r="K766" s="133"/>
    </row>
    <row r="767" spans="1:15" ht="20.25" customHeight="1" x14ac:dyDescent="0.3">
      <c r="A767" s="23" t="s">
        <v>1151</v>
      </c>
      <c r="B767" s="93" t="s">
        <v>712</v>
      </c>
      <c r="C767" s="71" t="s">
        <v>1113</v>
      </c>
      <c r="D767" s="103" t="s">
        <v>1152</v>
      </c>
      <c r="E767" s="24">
        <v>0.67567567567567566</v>
      </c>
      <c r="F767" s="36">
        <v>37</v>
      </c>
      <c r="G767" s="21">
        <v>12</v>
      </c>
      <c r="H767" s="20"/>
      <c r="I767" s="19">
        <f t="shared" si="87"/>
        <v>0</v>
      </c>
      <c r="J767" s="134"/>
      <c r="K767" s="133"/>
    </row>
    <row r="768" spans="1:15" ht="20.25" customHeight="1" x14ac:dyDescent="0.3">
      <c r="A768" s="23" t="s">
        <v>715</v>
      </c>
      <c r="B768" s="93" t="s">
        <v>712</v>
      </c>
      <c r="C768" s="71" t="s">
        <v>762</v>
      </c>
      <c r="D768" s="103" t="s">
        <v>907</v>
      </c>
      <c r="E768" s="24">
        <v>0.67777777777777781</v>
      </c>
      <c r="F768" s="36">
        <v>90</v>
      </c>
      <c r="G768" s="21">
        <v>29</v>
      </c>
      <c r="H768" s="20"/>
      <c r="I768" s="19">
        <f t="shared" si="87"/>
        <v>0</v>
      </c>
      <c r="J768" s="134"/>
      <c r="K768" s="133"/>
    </row>
    <row r="769" spans="1:15" ht="20.25" customHeight="1" x14ac:dyDescent="0.3">
      <c r="A769" s="23" t="s">
        <v>711</v>
      </c>
      <c r="B769" s="93" t="s">
        <v>712</v>
      </c>
      <c r="C769" s="71" t="s">
        <v>763</v>
      </c>
      <c r="D769" s="103" t="s">
        <v>908</v>
      </c>
      <c r="E769" s="24">
        <v>0.66666666666666674</v>
      </c>
      <c r="F769" s="36">
        <v>45</v>
      </c>
      <c r="G769" s="21">
        <v>15</v>
      </c>
      <c r="H769" s="20"/>
      <c r="I769" s="19">
        <f t="shared" si="87"/>
        <v>0</v>
      </c>
      <c r="J769" s="134"/>
      <c r="K769" s="133"/>
    </row>
    <row r="770" spans="1:15" ht="20.25" customHeight="1" x14ac:dyDescent="0.3">
      <c r="A770" s="23" t="s">
        <v>1099</v>
      </c>
      <c r="B770" s="93" t="s">
        <v>712</v>
      </c>
      <c r="C770" s="71" t="s">
        <v>1120</v>
      </c>
      <c r="D770" s="103" t="s">
        <v>1121</v>
      </c>
      <c r="E770" s="24">
        <v>0.65999999999999992</v>
      </c>
      <c r="F770" s="36">
        <v>50</v>
      </c>
      <c r="G770" s="21">
        <v>17</v>
      </c>
      <c r="H770" s="20"/>
      <c r="I770" s="19">
        <f t="shared" si="87"/>
        <v>0</v>
      </c>
      <c r="J770" s="134"/>
      <c r="K770" s="133"/>
    </row>
    <row r="771" spans="1:15" ht="20.25" customHeight="1" x14ac:dyDescent="0.3">
      <c r="A771" s="23" t="s">
        <v>714</v>
      </c>
      <c r="B771" s="93" t="s">
        <v>712</v>
      </c>
      <c r="C771" s="71" t="s">
        <v>1097</v>
      </c>
      <c r="D771" s="103" t="s">
        <v>1117</v>
      </c>
      <c r="E771" s="24">
        <v>0.6</v>
      </c>
      <c r="F771" s="36">
        <v>25</v>
      </c>
      <c r="G771" s="21">
        <v>10</v>
      </c>
      <c r="H771" s="20"/>
      <c r="I771" s="19">
        <f t="shared" si="87"/>
        <v>0</v>
      </c>
      <c r="J771" s="134"/>
      <c r="K771" s="133"/>
    </row>
    <row r="772" spans="1:15" ht="20.25" customHeight="1" x14ac:dyDescent="0.3">
      <c r="A772" s="23" t="s">
        <v>713</v>
      </c>
      <c r="B772" s="93" t="s">
        <v>712</v>
      </c>
      <c r="C772" s="71" t="s">
        <v>1120</v>
      </c>
      <c r="D772" s="103" t="s">
        <v>1118</v>
      </c>
      <c r="E772" s="24">
        <v>0.67999999999999994</v>
      </c>
      <c r="F772" s="36">
        <v>50</v>
      </c>
      <c r="G772" s="21">
        <v>16</v>
      </c>
      <c r="H772" s="20"/>
      <c r="I772" s="19">
        <f t="shared" si="87"/>
        <v>0</v>
      </c>
      <c r="J772" s="134"/>
      <c r="K772" s="133"/>
    </row>
    <row r="773" spans="1:15" ht="20.25" customHeight="1" x14ac:dyDescent="0.3">
      <c r="A773" s="23" t="s">
        <v>1103</v>
      </c>
      <c r="B773" s="93" t="s">
        <v>726</v>
      </c>
      <c r="C773" s="71" t="s">
        <v>1101</v>
      </c>
      <c r="D773" s="103" t="s">
        <v>1126</v>
      </c>
      <c r="E773" s="24">
        <f t="shared" ref="E773:E786" si="89">1-(G773/F773)</f>
        <v>0.64130434782608692</v>
      </c>
      <c r="F773" s="36">
        <v>184</v>
      </c>
      <c r="G773" s="21">
        <v>66</v>
      </c>
      <c r="H773" s="20"/>
      <c r="I773" s="19">
        <f t="shared" si="87"/>
        <v>0</v>
      </c>
      <c r="J773" s="134"/>
      <c r="K773" s="133"/>
    </row>
    <row r="774" spans="1:15" ht="20.25" customHeight="1" x14ac:dyDescent="0.3">
      <c r="A774" s="23" t="s">
        <v>1102</v>
      </c>
      <c r="B774" s="93" t="s">
        <v>726</v>
      </c>
      <c r="C774" s="71" t="s">
        <v>1101</v>
      </c>
      <c r="D774" s="103" t="s">
        <v>1124</v>
      </c>
      <c r="E774" s="24">
        <f t="shared" si="89"/>
        <v>0.64593301435406691</v>
      </c>
      <c r="F774" s="36">
        <v>209</v>
      </c>
      <c r="G774" s="21">
        <v>74</v>
      </c>
      <c r="H774" s="20"/>
      <c r="I774" s="19">
        <f t="shared" si="87"/>
        <v>0</v>
      </c>
      <c r="J774" s="134"/>
      <c r="K774" s="133"/>
    </row>
    <row r="775" spans="1:15" ht="20.25" customHeight="1" x14ac:dyDescent="0.3">
      <c r="A775" s="23" t="s">
        <v>915</v>
      </c>
      <c r="B775" s="93" t="s">
        <v>75</v>
      </c>
      <c r="C775" s="71" t="s">
        <v>919</v>
      </c>
      <c r="D775" s="103" t="s">
        <v>916</v>
      </c>
      <c r="E775" s="24">
        <f t="shared" si="89"/>
        <v>0.53781512605042014</v>
      </c>
      <c r="F775" s="36">
        <v>119</v>
      </c>
      <c r="G775" s="21">
        <v>55</v>
      </c>
      <c r="H775" s="20"/>
      <c r="I775" s="19">
        <f t="shared" si="87"/>
        <v>0</v>
      </c>
      <c r="J775" s="134"/>
      <c r="K775" s="133"/>
    </row>
    <row r="776" spans="1:15" ht="20.25" customHeight="1" x14ac:dyDescent="0.3">
      <c r="A776" s="23" t="s">
        <v>917</v>
      </c>
      <c r="B776" s="93" t="s">
        <v>75</v>
      </c>
      <c r="C776" s="71" t="s">
        <v>919</v>
      </c>
      <c r="D776" s="103" t="s">
        <v>918</v>
      </c>
      <c r="E776" s="24">
        <f t="shared" si="89"/>
        <v>0.53781512605042014</v>
      </c>
      <c r="F776" s="36">
        <v>119</v>
      </c>
      <c r="G776" s="21">
        <v>55</v>
      </c>
      <c r="H776" s="20"/>
      <c r="I776" s="19">
        <f t="shared" si="87"/>
        <v>0</v>
      </c>
      <c r="J776" s="134"/>
      <c r="K776" s="133"/>
    </row>
    <row r="777" spans="1:15" ht="20.25" customHeight="1" x14ac:dyDescent="0.3">
      <c r="A777" s="23" t="s">
        <v>911</v>
      </c>
      <c r="B777" s="93" t="s">
        <v>75</v>
      </c>
      <c r="C777" s="71" t="s">
        <v>919</v>
      </c>
      <c r="D777" s="103" t="s">
        <v>912</v>
      </c>
      <c r="E777" s="24">
        <f t="shared" si="89"/>
        <v>0.53781512605042014</v>
      </c>
      <c r="F777" s="36">
        <v>119</v>
      </c>
      <c r="G777" s="21">
        <v>55</v>
      </c>
      <c r="H777" s="20"/>
      <c r="I777" s="19">
        <f t="shared" si="87"/>
        <v>0</v>
      </c>
      <c r="J777" s="134"/>
      <c r="K777" s="133"/>
    </row>
    <row r="778" spans="1:15" ht="20.25" customHeight="1" x14ac:dyDescent="0.3">
      <c r="A778" s="23" t="s">
        <v>913</v>
      </c>
      <c r="B778" s="93" t="s">
        <v>75</v>
      </c>
      <c r="C778" s="71" t="s">
        <v>919</v>
      </c>
      <c r="D778" s="103" t="s">
        <v>914</v>
      </c>
      <c r="E778" s="24">
        <f t="shared" si="89"/>
        <v>0.53781512605042014</v>
      </c>
      <c r="F778" s="36">
        <v>119</v>
      </c>
      <c r="G778" s="21">
        <v>55</v>
      </c>
      <c r="H778" s="20"/>
      <c r="I778" s="19">
        <f t="shared" si="87"/>
        <v>0</v>
      </c>
      <c r="J778" s="134"/>
      <c r="K778" s="133"/>
    </row>
    <row r="779" spans="1:15" ht="20.25" customHeight="1" x14ac:dyDescent="0.3">
      <c r="A779" s="23" t="s">
        <v>909</v>
      </c>
      <c r="B779" s="93" t="s">
        <v>75</v>
      </c>
      <c r="C779" s="71" t="s">
        <v>919</v>
      </c>
      <c r="D779" s="103" t="s">
        <v>910</v>
      </c>
      <c r="E779" s="24">
        <f t="shared" si="89"/>
        <v>0.53781512605042014</v>
      </c>
      <c r="F779" s="36">
        <v>119</v>
      </c>
      <c r="G779" s="21">
        <v>55</v>
      </c>
      <c r="H779" s="20"/>
      <c r="I779" s="19">
        <f t="shared" si="87"/>
        <v>0</v>
      </c>
      <c r="J779" s="134"/>
      <c r="K779" s="133"/>
    </row>
    <row r="780" spans="1:15" ht="39.75" customHeight="1" thickBot="1" x14ac:dyDescent="0.4">
      <c r="A780" s="94" t="s">
        <v>36</v>
      </c>
      <c r="B780" s="33" t="s">
        <v>35</v>
      </c>
      <c r="C780" s="32"/>
      <c r="D780" s="31"/>
      <c r="E780" s="30" t="s">
        <v>34</v>
      </c>
      <c r="F780" s="29" t="s">
        <v>33</v>
      </c>
      <c r="G780" s="66" t="s">
        <v>32</v>
      </c>
      <c r="H780" s="28" t="s">
        <v>31</v>
      </c>
      <c r="I780" s="28" t="s">
        <v>30</v>
      </c>
      <c r="J780" s="134"/>
      <c r="K780" s="133"/>
    </row>
    <row r="781" spans="1:15" ht="22" customHeight="1" thickBot="1" x14ac:dyDescent="0.35">
      <c r="A781" s="153" t="s">
        <v>786</v>
      </c>
      <c r="B781" s="154"/>
      <c r="C781" s="154"/>
      <c r="D781" s="154"/>
      <c r="E781" s="154"/>
      <c r="F781" s="154"/>
      <c r="G781" s="154"/>
      <c r="H781" s="154"/>
      <c r="I781" s="155"/>
      <c r="J781" s="134"/>
      <c r="K781" s="133"/>
    </row>
    <row r="782" spans="1:15" s="91" customFormat="1" ht="15" customHeight="1" x14ac:dyDescent="0.3">
      <c r="A782" s="141" t="s">
        <v>1338</v>
      </c>
      <c r="B782" s="142"/>
      <c r="C782" s="142"/>
      <c r="D782" s="142"/>
      <c r="E782" s="142"/>
      <c r="F782" s="142"/>
      <c r="G782" s="142"/>
      <c r="H782" s="142"/>
      <c r="I782" s="143">
        <f t="shared" ref="I782" si="90">G782*H782</f>
        <v>0</v>
      </c>
      <c r="J782" s="134"/>
      <c r="K782" s="133"/>
      <c r="L782" s="49"/>
      <c r="M782" s="49"/>
      <c r="O782" s="49"/>
    </row>
    <row r="783" spans="1:15" ht="21" customHeight="1" x14ac:dyDescent="0.3">
      <c r="A783" s="23" t="s">
        <v>1114</v>
      </c>
      <c r="B783" s="93" t="s">
        <v>1112</v>
      </c>
      <c r="C783" s="71" t="s">
        <v>1097</v>
      </c>
      <c r="D783" s="103" t="s">
        <v>1115</v>
      </c>
      <c r="E783" s="26">
        <f t="shared" si="89"/>
        <v>0.48717948717948723</v>
      </c>
      <c r="F783" s="36">
        <v>39</v>
      </c>
      <c r="G783" s="21">
        <v>20</v>
      </c>
      <c r="H783" s="20"/>
      <c r="I783" s="19">
        <f t="shared" si="87"/>
        <v>0</v>
      </c>
      <c r="J783" s="134"/>
      <c r="K783" s="133"/>
    </row>
    <row r="784" spans="1:15" ht="21" customHeight="1" x14ac:dyDescent="0.3">
      <c r="A784" s="23" t="s">
        <v>1110</v>
      </c>
      <c r="B784" s="93" t="s">
        <v>920</v>
      </c>
      <c r="C784" s="71" t="s">
        <v>1111</v>
      </c>
      <c r="D784" s="38" t="s">
        <v>1128</v>
      </c>
      <c r="E784" s="24">
        <f t="shared" si="89"/>
        <v>0.745</v>
      </c>
      <c r="F784" s="36">
        <v>600</v>
      </c>
      <c r="G784" s="21">
        <v>153</v>
      </c>
      <c r="H784" s="20"/>
      <c r="I784" s="19">
        <f t="shared" si="87"/>
        <v>0</v>
      </c>
      <c r="J784" s="134"/>
      <c r="K784" s="133"/>
    </row>
    <row r="785" spans="1:15" ht="21" customHeight="1" x14ac:dyDescent="0.3">
      <c r="A785" s="23" t="s">
        <v>3180</v>
      </c>
      <c r="B785" s="93" t="s">
        <v>920</v>
      </c>
      <c r="C785" s="71" t="s">
        <v>3182</v>
      </c>
      <c r="D785" s="38" t="s">
        <v>3183</v>
      </c>
      <c r="E785" s="24">
        <f t="shared" si="89"/>
        <v>0.74528301886792447</v>
      </c>
      <c r="F785" s="36">
        <v>530</v>
      </c>
      <c r="G785" s="21">
        <v>135</v>
      </c>
      <c r="H785" s="20"/>
      <c r="I785" s="19">
        <f t="shared" si="87"/>
        <v>0</v>
      </c>
      <c r="J785" s="134"/>
      <c r="K785" s="133"/>
    </row>
    <row r="786" spans="1:15" ht="21" customHeight="1" x14ac:dyDescent="0.3">
      <c r="A786" s="23" t="s">
        <v>1108</v>
      </c>
      <c r="B786" s="93" t="s">
        <v>920</v>
      </c>
      <c r="C786" s="71" t="s">
        <v>1127</v>
      </c>
      <c r="D786" s="38" t="s">
        <v>1109</v>
      </c>
      <c r="E786" s="24">
        <f t="shared" si="89"/>
        <v>0.75593220338983047</v>
      </c>
      <c r="F786" s="36">
        <v>295</v>
      </c>
      <c r="G786" s="21">
        <v>72</v>
      </c>
      <c r="H786" s="20"/>
      <c r="I786" s="19">
        <f t="shared" si="87"/>
        <v>0</v>
      </c>
      <c r="J786" s="134"/>
      <c r="K786" s="133"/>
    </row>
    <row r="787" spans="1:15" s="91" customFormat="1" ht="15" customHeight="1" x14ac:dyDescent="0.3">
      <c r="A787" s="141" t="s">
        <v>1213</v>
      </c>
      <c r="B787" s="142"/>
      <c r="C787" s="142"/>
      <c r="D787" s="142"/>
      <c r="E787" s="142"/>
      <c r="F787" s="142"/>
      <c r="G787" s="142"/>
      <c r="H787" s="142"/>
      <c r="I787" s="143">
        <f t="shared" ref="I787" si="91">G787*H787</f>
        <v>0</v>
      </c>
      <c r="J787" s="134"/>
      <c r="K787" s="133"/>
      <c r="L787" s="49"/>
      <c r="M787" s="49"/>
      <c r="O787" s="49"/>
    </row>
    <row r="788" spans="1:15" ht="24.75" customHeight="1" x14ac:dyDescent="0.3">
      <c r="A788" s="23" t="s">
        <v>735</v>
      </c>
      <c r="B788" s="37" t="s">
        <v>731</v>
      </c>
      <c r="C788" s="71" t="s">
        <v>1263</v>
      </c>
      <c r="D788" s="38" t="s">
        <v>1262</v>
      </c>
      <c r="E788" s="24">
        <f>1-(G788/F788)</f>
        <v>0.6637931034482758</v>
      </c>
      <c r="F788" s="36">
        <v>232</v>
      </c>
      <c r="G788" s="21">
        <v>78</v>
      </c>
      <c r="H788" s="20"/>
      <c r="I788" s="19">
        <f>G788*H788</f>
        <v>0</v>
      </c>
      <c r="J788" s="134"/>
      <c r="K788" s="133"/>
    </row>
    <row r="789" spans="1:15" ht="24.75" customHeight="1" x14ac:dyDescent="0.3">
      <c r="A789" s="23" t="s">
        <v>1218</v>
      </c>
      <c r="B789" s="37" t="s">
        <v>731</v>
      </c>
      <c r="C789" s="71" t="s">
        <v>1259</v>
      </c>
      <c r="D789" s="38" t="s">
        <v>1270</v>
      </c>
      <c r="E789" s="24">
        <f t="shared" ref="E789:E828" si="92">1-(G789/F789)</f>
        <v>0.66208791208791207</v>
      </c>
      <c r="F789" s="36">
        <v>364</v>
      </c>
      <c r="G789" s="21">
        <v>123</v>
      </c>
      <c r="H789" s="20"/>
      <c r="I789" s="19">
        <f t="shared" ref="I789:I854" si="93">G789*H789</f>
        <v>0</v>
      </c>
      <c r="J789" s="134"/>
      <c r="K789" s="133"/>
    </row>
    <row r="790" spans="1:15" ht="24.75" customHeight="1" x14ac:dyDescent="0.3">
      <c r="A790" s="23" t="s">
        <v>1217</v>
      </c>
      <c r="B790" s="37" t="s">
        <v>731</v>
      </c>
      <c r="C790" s="71" t="s">
        <v>1259</v>
      </c>
      <c r="D790" s="38" t="s">
        <v>1269</v>
      </c>
      <c r="E790" s="24">
        <f t="shared" si="92"/>
        <v>0.66272189349112431</v>
      </c>
      <c r="F790" s="36">
        <v>338</v>
      </c>
      <c r="G790" s="21">
        <v>114</v>
      </c>
      <c r="H790" s="20"/>
      <c r="I790" s="19">
        <f t="shared" si="93"/>
        <v>0</v>
      </c>
      <c r="J790" s="134"/>
      <c r="K790" s="133"/>
    </row>
    <row r="791" spans="1:15" ht="24.75" customHeight="1" x14ac:dyDescent="0.3">
      <c r="A791" s="23" t="s">
        <v>732</v>
      </c>
      <c r="B791" s="37" t="s">
        <v>731</v>
      </c>
      <c r="C791" s="71" t="s">
        <v>1260</v>
      </c>
      <c r="D791" s="38" t="s">
        <v>1261</v>
      </c>
      <c r="E791" s="24">
        <f t="shared" si="92"/>
        <v>0.6607142857142857</v>
      </c>
      <c r="F791" s="36">
        <v>448</v>
      </c>
      <c r="G791" s="21">
        <v>152</v>
      </c>
      <c r="H791" s="20"/>
      <c r="I791" s="19">
        <f t="shared" si="93"/>
        <v>0</v>
      </c>
      <c r="J791" s="134"/>
      <c r="K791" s="133"/>
    </row>
    <row r="792" spans="1:15" ht="24.75" customHeight="1" x14ac:dyDescent="0.3">
      <c r="A792" s="23" t="s">
        <v>736</v>
      </c>
      <c r="B792" s="37" t="s">
        <v>731</v>
      </c>
      <c r="C792" s="71" t="s">
        <v>1259</v>
      </c>
      <c r="D792" s="38" t="s">
        <v>1258</v>
      </c>
      <c r="E792" s="24">
        <f t="shared" si="92"/>
        <v>0.66321243523316065</v>
      </c>
      <c r="F792" s="36">
        <v>386</v>
      </c>
      <c r="G792" s="21">
        <v>130</v>
      </c>
      <c r="H792" s="20"/>
      <c r="I792" s="19">
        <f t="shared" si="93"/>
        <v>0</v>
      </c>
      <c r="J792" s="134"/>
      <c r="K792" s="133"/>
    </row>
    <row r="793" spans="1:15" ht="24.75" customHeight="1" x14ac:dyDescent="0.3">
      <c r="A793" s="23" t="s">
        <v>734</v>
      </c>
      <c r="B793" s="37" t="s">
        <v>731</v>
      </c>
      <c r="C793" s="71" t="s">
        <v>1263</v>
      </c>
      <c r="D793" s="38" t="s">
        <v>1266</v>
      </c>
      <c r="E793" s="24">
        <f t="shared" si="92"/>
        <v>0.66371681415929196</v>
      </c>
      <c r="F793" s="36">
        <v>226</v>
      </c>
      <c r="G793" s="21">
        <v>76</v>
      </c>
      <c r="H793" s="20"/>
      <c r="I793" s="19">
        <f t="shared" si="93"/>
        <v>0</v>
      </c>
      <c r="J793" s="134"/>
      <c r="K793" s="133"/>
    </row>
    <row r="794" spans="1:15" ht="24.75" customHeight="1" x14ac:dyDescent="0.3">
      <c r="A794" s="23" t="s">
        <v>1216</v>
      </c>
      <c r="B794" s="37" t="s">
        <v>731</v>
      </c>
      <c r="C794" s="71" t="s">
        <v>1259</v>
      </c>
      <c r="D794" s="38" t="s">
        <v>1268</v>
      </c>
      <c r="E794" s="24">
        <f t="shared" si="92"/>
        <v>0.64285714285714279</v>
      </c>
      <c r="F794" s="36">
        <v>224</v>
      </c>
      <c r="G794" s="21">
        <v>80</v>
      </c>
      <c r="H794" s="20"/>
      <c r="I794" s="19">
        <f t="shared" si="93"/>
        <v>0</v>
      </c>
      <c r="J794" s="134"/>
      <c r="K794" s="133"/>
    </row>
    <row r="795" spans="1:15" ht="24.75" customHeight="1" x14ac:dyDescent="0.3">
      <c r="A795" s="23" t="s">
        <v>730</v>
      </c>
      <c r="B795" s="37" t="s">
        <v>731</v>
      </c>
      <c r="C795" s="71" t="s">
        <v>1259</v>
      </c>
      <c r="D795" s="38" t="s">
        <v>1264</v>
      </c>
      <c r="E795" s="24">
        <f t="shared" si="92"/>
        <v>0.66386554621848737</v>
      </c>
      <c r="F795" s="36">
        <v>238</v>
      </c>
      <c r="G795" s="21">
        <v>80</v>
      </c>
      <c r="H795" s="20"/>
      <c r="I795" s="19">
        <f t="shared" si="93"/>
        <v>0</v>
      </c>
      <c r="J795" s="134"/>
      <c r="K795" s="133"/>
    </row>
    <row r="796" spans="1:15" ht="24.75" customHeight="1" x14ac:dyDescent="0.3">
      <c r="A796" s="23" t="s">
        <v>1219</v>
      </c>
      <c r="B796" s="37" t="s">
        <v>731</v>
      </c>
      <c r="C796" s="71" t="s">
        <v>1259</v>
      </c>
      <c r="D796" s="38" t="s">
        <v>1271</v>
      </c>
      <c r="E796" s="24">
        <f t="shared" si="92"/>
        <v>0.66386554621848737</v>
      </c>
      <c r="F796" s="36">
        <v>238</v>
      </c>
      <c r="G796" s="21">
        <v>80</v>
      </c>
      <c r="H796" s="20"/>
      <c r="I796" s="19">
        <f t="shared" si="93"/>
        <v>0</v>
      </c>
      <c r="J796" s="134"/>
      <c r="K796" s="133"/>
    </row>
    <row r="797" spans="1:15" ht="24.75" customHeight="1" x14ac:dyDescent="0.3">
      <c r="A797" s="23" t="s">
        <v>733</v>
      </c>
      <c r="B797" s="37" t="s">
        <v>731</v>
      </c>
      <c r="C797" s="71" t="s">
        <v>1511</v>
      </c>
      <c r="D797" s="38" t="s">
        <v>1265</v>
      </c>
      <c r="E797" s="24">
        <f t="shared" si="92"/>
        <v>0.66240875912408759</v>
      </c>
      <c r="F797" s="36">
        <v>548</v>
      </c>
      <c r="G797" s="21">
        <v>185</v>
      </c>
      <c r="H797" s="20"/>
      <c r="I797" s="19">
        <f t="shared" si="93"/>
        <v>0</v>
      </c>
      <c r="J797" s="134"/>
      <c r="K797" s="133"/>
    </row>
    <row r="798" spans="1:15" ht="24.75" customHeight="1" x14ac:dyDescent="0.3">
      <c r="A798" s="23" t="s">
        <v>1215</v>
      </c>
      <c r="B798" s="37" t="s">
        <v>731</v>
      </c>
      <c r="C798" s="71" t="s">
        <v>1510</v>
      </c>
      <c r="D798" s="38" t="s">
        <v>1267</v>
      </c>
      <c r="E798" s="24">
        <f t="shared" si="92"/>
        <v>0.66148531951640765</v>
      </c>
      <c r="F798" s="36">
        <v>579</v>
      </c>
      <c r="G798" s="21">
        <v>196</v>
      </c>
      <c r="H798" s="20"/>
      <c r="I798" s="19">
        <f t="shared" si="93"/>
        <v>0</v>
      </c>
      <c r="J798" s="134"/>
      <c r="K798" s="133"/>
    </row>
    <row r="799" spans="1:15" ht="24.75" customHeight="1" x14ac:dyDescent="0.3">
      <c r="A799" s="23" t="s">
        <v>3186</v>
      </c>
      <c r="B799" s="37" t="s">
        <v>731</v>
      </c>
      <c r="C799" s="71" t="s">
        <v>3577</v>
      </c>
      <c r="D799" s="38" t="s">
        <v>3578</v>
      </c>
      <c r="E799" s="24">
        <f t="shared" si="92"/>
        <v>0.66058394160583944</v>
      </c>
      <c r="F799" s="36">
        <v>274</v>
      </c>
      <c r="G799" s="21">
        <v>93</v>
      </c>
      <c r="H799" s="20"/>
      <c r="I799" s="19">
        <f t="shared" si="93"/>
        <v>0</v>
      </c>
      <c r="J799" s="134"/>
      <c r="K799" s="133"/>
    </row>
    <row r="800" spans="1:15" ht="24.75" customHeight="1" x14ac:dyDescent="0.3">
      <c r="A800" s="23" t="s">
        <v>737</v>
      </c>
      <c r="B800" s="93" t="s">
        <v>712</v>
      </c>
      <c r="C800" s="71" t="s">
        <v>1272</v>
      </c>
      <c r="D800" s="38" t="s">
        <v>1298</v>
      </c>
      <c r="E800" s="24">
        <f t="shared" si="92"/>
        <v>0.65</v>
      </c>
      <c r="F800" s="36">
        <v>100</v>
      </c>
      <c r="G800" s="21">
        <v>35</v>
      </c>
      <c r="H800" s="20"/>
      <c r="I800" s="19">
        <f t="shared" si="93"/>
        <v>0</v>
      </c>
      <c r="J800" s="134"/>
      <c r="K800" s="133"/>
    </row>
    <row r="801" spans="1:11" ht="24.75" customHeight="1" x14ac:dyDescent="0.3">
      <c r="A801" s="23" t="s">
        <v>1221</v>
      </c>
      <c r="B801" s="93" t="s">
        <v>712</v>
      </c>
      <c r="C801" s="71" t="s">
        <v>1274</v>
      </c>
      <c r="D801" s="38" t="s">
        <v>1275</v>
      </c>
      <c r="E801" s="24">
        <f t="shared" si="92"/>
        <v>0.64646464646464641</v>
      </c>
      <c r="F801" s="36">
        <v>99</v>
      </c>
      <c r="G801" s="21">
        <v>35</v>
      </c>
      <c r="H801" s="20"/>
      <c r="I801" s="19">
        <f t="shared" si="93"/>
        <v>0</v>
      </c>
      <c r="J801" s="134"/>
      <c r="K801" s="133"/>
    </row>
    <row r="802" spans="1:11" ht="24.75" customHeight="1" x14ac:dyDescent="0.3">
      <c r="A802" s="23" t="s">
        <v>1222</v>
      </c>
      <c r="B802" s="93" t="s">
        <v>712</v>
      </c>
      <c r="C802" s="71" t="s">
        <v>1278</v>
      </c>
      <c r="D802" s="38" t="s">
        <v>1279</v>
      </c>
      <c r="E802" s="24">
        <f t="shared" si="92"/>
        <v>0.66896551724137931</v>
      </c>
      <c r="F802" s="36">
        <v>145</v>
      </c>
      <c r="G802" s="21">
        <v>48</v>
      </c>
      <c r="H802" s="20"/>
      <c r="I802" s="19">
        <f t="shared" si="93"/>
        <v>0</v>
      </c>
      <c r="J802" s="134"/>
      <c r="K802" s="133"/>
    </row>
    <row r="803" spans="1:11" ht="24.75" customHeight="1" x14ac:dyDescent="0.3">
      <c r="A803" s="23" t="s">
        <v>739</v>
      </c>
      <c r="B803" s="93" t="s">
        <v>712</v>
      </c>
      <c r="C803" s="71" t="s">
        <v>1296</v>
      </c>
      <c r="D803" s="38" t="s">
        <v>1297</v>
      </c>
      <c r="E803" s="24">
        <f t="shared" si="92"/>
        <v>0.67441860465116277</v>
      </c>
      <c r="F803" s="36">
        <v>129</v>
      </c>
      <c r="G803" s="21">
        <v>42</v>
      </c>
      <c r="H803" s="20"/>
      <c r="I803" s="19">
        <f t="shared" si="93"/>
        <v>0</v>
      </c>
      <c r="J803" s="134"/>
      <c r="K803" s="133"/>
    </row>
    <row r="804" spans="1:11" ht="24.75" customHeight="1" x14ac:dyDescent="0.3">
      <c r="A804" s="23" t="s">
        <v>738</v>
      </c>
      <c r="B804" s="93" t="s">
        <v>712</v>
      </c>
      <c r="C804" s="71" t="s">
        <v>1278</v>
      </c>
      <c r="D804" s="38" t="s">
        <v>1299</v>
      </c>
      <c r="E804" s="24">
        <f t="shared" si="92"/>
        <v>0.67114093959731536</v>
      </c>
      <c r="F804" s="36">
        <v>149</v>
      </c>
      <c r="G804" s="21">
        <v>49</v>
      </c>
      <c r="H804" s="20"/>
      <c r="I804" s="19">
        <f t="shared" si="93"/>
        <v>0</v>
      </c>
      <c r="J804" s="134"/>
      <c r="K804" s="133"/>
    </row>
    <row r="805" spans="1:11" ht="24.75" customHeight="1" x14ac:dyDescent="0.3">
      <c r="A805" s="23" t="s">
        <v>1220</v>
      </c>
      <c r="B805" s="93" t="s">
        <v>712</v>
      </c>
      <c r="C805" s="71" t="s">
        <v>1273</v>
      </c>
      <c r="D805" s="38" t="s">
        <v>1276</v>
      </c>
      <c r="E805" s="24">
        <f t="shared" si="92"/>
        <v>0.51428571428571423</v>
      </c>
      <c r="F805" s="36">
        <v>35</v>
      </c>
      <c r="G805" s="21">
        <v>17</v>
      </c>
      <c r="H805" s="20"/>
      <c r="I805" s="19">
        <f t="shared" si="93"/>
        <v>0</v>
      </c>
      <c r="J805" s="134"/>
      <c r="K805" s="133"/>
    </row>
    <row r="806" spans="1:11" ht="24.75" customHeight="1" x14ac:dyDescent="0.3">
      <c r="A806" s="23" t="s">
        <v>1223</v>
      </c>
      <c r="B806" s="93" t="s">
        <v>712</v>
      </c>
      <c r="C806" s="71" t="s">
        <v>1277</v>
      </c>
      <c r="D806" s="38" t="s">
        <v>1280</v>
      </c>
      <c r="E806" s="24">
        <f t="shared" si="92"/>
        <v>0.67777777777777781</v>
      </c>
      <c r="F806" s="36">
        <v>90</v>
      </c>
      <c r="G806" s="21">
        <v>29</v>
      </c>
      <c r="H806" s="20"/>
      <c r="I806" s="19">
        <f t="shared" si="93"/>
        <v>0</v>
      </c>
      <c r="J806" s="134"/>
      <c r="K806" s="133"/>
    </row>
    <row r="807" spans="1:11" ht="24.75" customHeight="1" x14ac:dyDescent="0.3">
      <c r="A807" s="23" t="s">
        <v>1229</v>
      </c>
      <c r="B807" s="93" t="s">
        <v>726</v>
      </c>
      <c r="C807" s="71" t="s">
        <v>1259</v>
      </c>
      <c r="D807" s="38" t="s">
        <v>1289</v>
      </c>
      <c r="E807" s="24">
        <f t="shared" si="92"/>
        <v>0.6450704225352113</v>
      </c>
      <c r="F807" s="36">
        <v>355</v>
      </c>
      <c r="G807" s="21">
        <v>126</v>
      </c>
      <c r="H807" s="20"/>
      <c r="I807" s="19">
        <f t="shared" si="93"/>
        <v>0</v>
      </c>
      <c r="J807" s="134"/>
      <c r="K807" s="133"/>
    </row>
    <row r="808" spans="1:11" ht="24.75" customHeight="1" x14ac:dyDescent="0.3">
      <c r="A808" s="23" t="s">
        <v>3187</v>
      </c>
      <c r="B808" s="93" t="s">
        <v>726</v>
      </c>
      <c r="C808" s="71" t="s">
        <v>3190</v>
      </c>
      <c r="D808" s="38" t="s">
        <v>3191</v>
      </c>
      <c r="E808" s="24">
        <f>1-(G808/F808)</f>
        <v>0.64503816793893132</v>
      </c>
      <c r="F808" s="36">
        <v>262</v>
      </c>
      <c r="G808" s="21">
        <v>93</v>
      </c>
      <c r="H808" s="20"/>
      <c r="I808" s="19">
        <f t="shared" si="93"/>
        <v>0</v>
      </c>
      <c r="J808" s="134"/>
      <c r="K808" s="133"/>
    </row>
    <row r="809" spans="1:11" ht="24.75" customHeight="1" x14ac:dyDescent="0.3">
      <c r="A809" s="23" t="s">
        <v>740</v>
      </c>
      <c r="B809" s="93" t="s">
        <v>726</v>
      </c>
      <c r="C809" s="71" t="s">
        <v>1283</v>
      </c>
      <c r="D809" s="38" t="s">
        <v>1284</v>
      </c>
      <c r="E809" s="24">
        <f>1-(G809/F809)</f>
        <v>0.64684014869888473</v>
      </c>
      <c r="F809" s="36">
        <v>269</v>
      </c>
      <c r="G809" s="21">
        <v>95</v>
      </c>
      <c r="H809" s="20"/>
      <c r="I809" s="19">
        <f t="shared" si="93"/>
        <v>0</v>
      </c>
      <c r="J809" s="134"/>
      <c r="K809" s="133"/>
    </row>
    <row r="810" spans="1:11" ht="24.75" customHeight="1" x14ac:dyDescent="0.3">
      <c r="A810" s="23" t="s">
        <v>3188</v>
      </c>
      <c r="B810" s="93" t="s">
        <v>726</v>
      </c>
      <c r="C810" s="71" t="s">
        <v>1260</v>
      </c>
      <c r="D810" s="38" t="s">
        <v>3189</v>
      </c>
      <c r="E810" s="24">
        <f>1-(G810/F810)</f>
        <v>0.6488294314381271</v>
      </c>
      <c r="F810" s="36">
        <v>299</v>
      </c>
      <c r="G810" s="21">
        <v>105</v>
      </c>
      <c r="H810" s="20"/>
      <c r="I810" s="19">
        <f t="shared" si="93"/>
        <v>0</v>
      </c>
      <c r="J810" s="134"/>
      <c r="K810" s="133"/>
    </row>
    <row r="811" spans="1:11" ht="24.75" customHeight="1" x14ac:dyDescent="0.3">
      <c r="A811" s="23" t="s">
        <v>1228</v>
      </c>
      <c r="B811" s="93" t="s">
        <v>726</v>
      </c>
      <c r="C811" s="71" t="s">
        <v>1259</v>
      </c>
      <c r="D811" s="38" t="s">
        <v>1288</v>
      </c>
      <c r="E811" s="24">
        <f>1-(G811/F811)</f>
        <v>0.64571428571428569</v>
      </c>
      <c r="F811" s="36">
        <v>350</v>
      </c>
      <c r="G811" s="21">
        <v>124</v>
      </c>
      <c r="H811" s="20"/>
      <c r="I811" s="19">
        <f t="shared" si="93"/>
        <v>0</v>
      </c>
      <c r="J811" s="134"/>
      <c r="K811" s="133"/>
    </row>
    <row r="812" spans="1:11" ht="24.75" customHeight="1" x14ac:dyDescent="0.3">
      <c r="A812" s="23" t="s">
        <v>1230</v>
      </c>
      <c r="B812" s="93" t="s">
        <v>726</v>
      </c>
      <c r="C812" s="71" t="s">
        <v>1263</v>
      </c>
      <c r="D812" s="38" t="s">
        <v>1290</v>
      </c>
      <c r="E812" s="24">
        <f t="shared" si="92"/>
        <v>0.64525993883792054</v>
      </c>
      <c r="F812" s="36">
        <v>327</v>
      </c>
      <c r="G812" s="21">
        <v>116</v>
      </c>
      <c r="H812" s="20"/>
      <c r="I812" s="19">
        <f t="shared" si="93"/>
        <v>0</v>
      </c>
      <c r="J812" s="134"/>
      <c r="K812" s="133"/>
    </row>
    <row r="813" spans="1:11" ht="24.75" customHeight="1" x14ac:dyDescent="0.3">
      <c r="A813" s="23" t="s">
        <v>1227</v>
      </c>
      <c r="B813" s="93" t="s">
        <v>726</v>
      </c>
      <c r="C813" s="71" t="s">
        <v>1259</v>
      </c>
      <c r="D813" s="38" t="s">
        <v>1287</v>
      </c>
      <c r="E813" s="24">
        <f t="shared" si="92"/>
        <v>0.6436170212765957</v>
      </c>
      <c r="F813" s="36">
        <v>376</v>
      </c>
      <c r="G813" s="21">
        <v>134</v>
      </c>
      <c r="H813" s="20"/>
      <c r="I813" s="19">
        <f t="shared" si="93"/>
        <v>0</v>
      </c>
      <c r="J813" s="134"/>
      <c r="K813" s="133"/>
    </row>
    <row r="814" spans="1:11" ht="24.75" customHeight="1" x14ac:dyDescent="0.3">
      <c r="A814" s="23" t="s">
        <v>1226</v>
      </c>
      <c r="B814" s="93" t="s">
        <v>726</v>
      </c>
      <c r="C814" s="71" t="s">
        <v>1259</v>
      </c>
      <c r="D814" s="38" t="s">
        <v>1286</v>
      </c>
      <c r="E814" s="24">
        <f t="shared" si="92"/>
        <v>0.64642857142857135</v>
      </c>
      <c r="F814" s="36">
        <v>280</v>
      </c>
      <c r="G814" s="21">
        <v>99</v>
      </c>
      <c r="H814" s="20"/>
      <c r="I814" s="19">
        <f t="shared" si="93"/>
        <v>0</v>
      </c>
      <c r="J814" s="134"/>
      <c r="K814" s="133"/>
    </row>
    <row r="815" spans="1:11" ht="24.75" customHeight="1" x14ac:dyDescent="0.3">
      <c r="A815" s="23" t="s">
        <v>1224</v>
      </c>
      <c r="B815" s="93" t="s">
        <v>726</v>
      </c>
      <c r="C815" s="71" t="s">
        <v>1282</v>
      </c>
      <c r="D815" s="38" t="s">
        <v>1284</v>
      </c>
      <c r="E815" s="24">
        <f t="shared" si="92"/>
        <v>0.64503816793893132</v>
      </c>
      <c r="F815" s="36">
        <v>262</v>
      </c>
      <c r="G815" s="21">
        <v>93</v>
      </c>
      <c r="H815" s="20"/>
      <c r="I815" s="19">
        <f t="shared" si="93"/>
        <v>0</v>
      </c>
      <c r="J815" s="134"/>
      <c r="K815" s="133"/>
    </row>
    <row r="816" spans="1:11" ht="24.75" customHeight="1" x14ac:dyDescent="0.3">
      <c r="A816" s="23" t="s">
        <v>1225</v>
      </c>
      <c r="B816" s="93" t="s">
        <v>726</v>
      </c>
      <c r="C816" s="71" t="s">
        <v>1283</v>
      </c>
      <c r="D816" s="38" t="s">
        <v>1285</v>
      </c>
      <c r="E816" s="24">
        <f t="shared" si="92"/>
        <v>0.64684014869888473</v>
      </c>
      <c r="F816" s="36">
        <v>269</v>
      </c>
      <c r="G816" s="21">
        <v>95</v>
      </c>
      <c r="H816" s="20"/>
      <c r="I816" s="19">
        <f t="shared" si="93"/>
        <v>0</v>
      </c>
      <c r="J816" s="134"/>
      <c r="K816" s="133"/>
    </row>
    <row r="817" spans="1:11" ht="24.75" customHeight="1" x14ac:dyDescent="0.3">
      <c r="A817" s="23" t="s">
        <v>1233</v>
      </c>
      <c r="B817" s="93" t="s">
        <v>742</v>
      </c>
      <c r="C817" s="71" t="s">
        <v>1301</v>
      </c>
      <c r="D817" s="38" t="s">
        <v>1234</v>
      </c>
      <c r="E817" s="24">
        <f t="shared" si="92"/>
        <v>0.70652173913043481</v>
      </c>
      <c r="F817" s="36">
        <v>92</v>
      </c>
      <c r="G817" s="21">
        <v>27</v>
      </c>
      <c r="H817" s="20"/>
      <c r="I817" s="19">
        <f t="shared" si="93"/>
        <v>0</v>
      </c>
      <c r="J817" s="134"/>
      <c r="K817" s="133"/>
    </row>
    <row r="818" spans="1:11" ht="24.75" customHeight="1" x14ac:dyDescent="0.3">
      <c r="A818" s="23" t="s">
        <v>743</v>
      </c>
      <c r="B818" s="93" t="s">
        <v>742</v>
      </c>
      <c r="C818" s="71" t="s">
        <v>1281</v>
      </c>
      <c r="D818" s="38" t="s">
        <v>1291</v>
      </c>
      <c r="E818" s="24">
        <f t="shared" si="92"/>
        <v>0.71578947368421053</v>
      </c>
      <c r="F818" s="36">
        <v>95</v>
      </c>
      <c r="G818" s="21">
        <v>27</v>
      </c>
      <c r="H818" s="20"/>
      <c r="I818" s="19">
        <f t="shared" si="93"/>
        <v>0</v>
      </c>
      <c r="J818" s="134"/>
      <c r="K818" s="133"/>
    </row>
    <row r="819" spans="1:11" ht="24.75" customHeight="1" x14ac:dyDescent="0.3">
      <c r="A819" s="23" t="s">
        <v>741</v>
      </c>
      <c r="B819" s="93" t="s">
        <v>742</v>
      </c>
      <c r="C819" s="71" t="s">
        <v>1300</v>
      </c>
      <c r="D819" s="38" t="s">
        <v>1294</v>
      </c>
      <c r="E819" s="24">
        <f t="shared" si="92"/>
        <v>0.72151898734177222</v>
      </c>
      <c r="F819" s="36">
        <v>79</v>
      </c>
      <c r="G819" s="21">
        <v>22</v>
      </c>
      <c r="H819" s="20"/>
      <c r="I819" s="19">
        <f t="shared" si="93"/>
        <v>0</v>
      </c>
      <c r="J819" s="134"/>
      <c r="K819" s="133"/>
    </row>
    <row r="820" spans="1:11" ht="24.75" customHeight="1" x14ac:dyDescent="0.3">
      <c r="A820" s="23" t="s">
        <v>744</v>
      </c>
      <c r="B820" s="93" t="s">
        <v>742</v>
      </c>
      <c r="C820" s="71" t="s">
        <v>1281</v>
      </c>
      <c r="D820" s="38" t="s">
        <v>1292</v>
      </c>
      <c r="E820" s="24">
        <f t="shared" si="92"/>
        <v>0.71578947368421053</v>
      </c>
      <c r="F820" s="36">
        <v>95</v>
      </c>
      <c r="G820" s="21">
        <v>27</v>
      </c>
      <c r="H820" s="20"/>
      <c r="I820" s="19">
        <f t="shared" si="93"/>
        <v>0</v>
      </c>
      <c r="J820" s="134"/>
      <c r="K820" s="133"/>
    </row>
    <row r="821" spans="1:11" ht="24.75" customHeight="1" x14ac:dyDescent="0.3">
      <c r="A821" s="23" t="s">
        <v>1231</v>
      </c>
      <c r="B821" s="93" t="s">
        <v>742</v>
      </c>
      <c r="C821" s="71" t="s">
        <v>1281</v>
      </c>
      <c r="D821" s="38" t="s">
        <v>1232</v>
      </c>
      <c r="E821" s="24">
        <f t="shared" si="92"/>
        <v>0.7078651685393258</v>
      </c>
      <c r="F821" s="36">
        <v>89</v>
      </c>
      <c r="G821" s="21">
        <v>26</v>
      </c>
      <c r="H821" s="20"/>
      <c r="I821" s="19">
        <f t="shared" si="93"/>
        <v>0</v>
      </c>
      <c r="J821" s="134"/>
      <c r="K821" s="133"/>
    </row>
    <row r="822" spans="1:11" ht="24.75" customHeight="1" x14ac:dyDescent="0.3">
      <c r="A822" s="23" t="s">
        <v>746</v>
      </c>
      <c r="B822" s="93" t="s">
        <v>742</v>
      </c>
      <c r="C822" s="71" t="s">
        <v>1301</v>
      </c>
      <c r="D822" s="38" t="s">
        <v>1295</v>
      </c>
      <c r="E822" s="24">
        <f t="shared" si="92"/>
        <v>0.68085106382978722</v>
      </c>
      <c r="F822" s="36">
        <v>94</v>
      </c>
      <c r="G822" s="21">
        <v>30</v>
      </c>
      <c r="H822" s="20"/>
      <c r="I822" s="19">
        <f t="shared" si="93"/>
        <v>0</v>
      </c>
      <c r="J822" s="134"/>
      <c r="K822" s="133"/>
    </row>
    <row r="823" spans="1:11" ht="24.75" customHeight="1" x14ac:dyDescent="0.3">
      <c r="A823" s="23" t="s">
        <v>745</v>
      </c>
      <c r="B823" s="93" t="s">
        <v>742</v>
      </c>
      <c r="C823" s="71" t="s">
        <v>1281</v>
      </c>
      <c r="D823" s="38" t="s">
        <v>1293</v>
      </c>
      <c r="E823" s="24">
        <f t="shared" si="92"/>
        <v>0.71578947368421053</v>
      </c>
      <c r="F823" s="36">
        <v>95</v>
      </c>
      <c r="G823" s="21">
        <v>27</v>
      </c>
      <c r="H823" s="20"/>
      <c r="I823" s="19">
        <f t="shared" si="93"/>
        <v>0</v>
      </c>
      <c r="J823" s="134"/>
      <c r="K823" s="133"/>
    </row>
    <row r="824" spans="1:11" ht="24.75" customHeight="1" x14ac:dyDescent="0.3">
      <c r="A824" s="23" t="s">
        <v>1239</v>
      </c>
      <c r="B824" s="93" t="s">
        <v>729</v>
      </c>
      <c r="C824" s="71" t="s">
        <v>1260</v>
      </c>
      <c r="D824" s="38" t="s">
        <v>1306</v>
      </c>
      <c r="E824" s="24">
        <f t="shared" si="92"/>
        <v>0.7447698744769875</v>
      </c>
      <c r="F824" s="36">
        <v>239</v>
      </c>
      <c r="G824" s="21">
        <v>61</v>
      </c>
      <c r="H824" s="20"/>
      <c r="I824" s="19">
        <f t="shared" si="93"/>
        <v>0</v>
      </c>
      <c r="J824" s="134"/>
      <c r="K824" s="133"/>
    </row>
    <row r="825" spans="1:11" ht="24.75" customHeight="1" x14ac:dyDescent="0.3">
      <c r="A825" s="23" t="s">
        <v>1238</v>
      </c>
      <c r="B825" s="93" t="s">
        <v>729</v>
      </c>
      <c r="C825" s="71" t="s">
        <v>1260</v>
      </c>
      <c r="D825" s="38" t="s">
        <v>1305</v>
      </c>
      <c r="E825" s="24">
        <f t="shared" si="92"/>
        <v>0.7447698744769875</v>
      </c>
      <c r="F825" s="36">
        <v>239</v>
      </c>
      <c r="G825" s="21">
        <v>61</v>
      </c>
      <c r="H825" s="20"/>
      <c r="I825" s="19">
        <f t="shared" si="93"/>
        <v>0</v>
      </c>
      <c r="J825" s="134"/>
      <c r="K825" s="133"/>
    </row>
    <row r="826" spans="1:11" ht="24.75" customHeight="1" x14ac:dyDescent="0.3">
      <c r="A826" s="23" t="s">
        <v>747</v>
      </c>
      <c r="B826" s="93" t="s">
        <v>729</v>
      </c>
      <c r="C826" s="71" t="s">
        <v>1260</v>
      </c>
      <c r="D826" s="38" t="s">
        <v>1316</v>
      </c>
      <c r="E826" s="24">
        <f t="shared" si="92"/>
        <v>0.7447698744769875</v>
      </c>
      <c r="F826" s="36">
        <v>239</v>
      </c>
      <c r="G826" s="21">
        <v>61</v>
      </c>
      <c r="H826" s="20"/>
      <c r="I826" s="19">
        <f t="shared" si="93"/>
        <v>0</v>
      </c>
      <c r="J826" s="134"/>
      <c r="K826" s="133"/>
    </row>
    <row r="827" spans="1:11" ht="24.75" customHeight="1" x14ac:dyDescent="0.3">
      <c r="A827" s="23" t="s">
        <v>1237</v>
      </c>
      <c r="B827" s="93" t="s">
        <v>729</v>
      </c>
      <c r="C827" s="71" t="s">
        <v>1260</v>
      </c>
      <c r="D827" s="38" t="s">
        <v>1303</v>
      </c>
      <c r="E827" s="24">
        <f t="shared" si="92"/>
        <v>0.7447698744769875</v>
      </c>
      <c r="F827" s="36">
        <v>239</v>
      </c>
      <c r="G827" s="21">
        <v>61</v>
      </c>
      <c r="H827" s="20"/>
      <c r="I827" s="19">
        <f t="shared" si="93"/>
        <v>0</v>
      </c>
      <c r="J827" s="134"/>
      <c r="K827" s="133"/>
    </row>
    <row r="828" spans="1:11" ht="24.75" customHeight="1" x14ac:dyDescent="0.3">
      <c r="A828" s="23" t="s">
        <v>936</v>
      </c>
      <c r="B828" s="93" t="s">
        <v>729</v>
      </c>
      <c r="C828" s="71" t="s">
        <v>1260</v>
      </c>
      <c r="D828" s="38" t="s">
        <v>1317</v>
      </c>
      <c r="E828" s="24">
        <f t="shared" si="92"/>
        <v>0.7447698744769875</v>
      </c>
      <c r="F828" s="36">
        <v>239</v>
      </c>
      <c r="G828" s="21">
        <v>61</v>
      </c>
      <c r="H828" s="20"/>
      <c r="I828" s="19">
        <f t="shared" si="93"/>
        <v>0</v>
      </c>
      <c r="J828" s="134"/>
      <c r="K828" s="133"/>
    </row>
    <row r="829" spans="1:11" ht="24.75" customHeight="1" x14ac:dyDescent="0.3">
      <c r="A829" s="23" t="s">
        <v>1236</v>
      </c>
      <c r="B829" s="93" t="s">
        <v>729</v>
      </c>
      <c r="C829" s="71" t="s">
        <v>1260</v>
      </c>
      <c r="D829" s="38" t="s">
        <v>1304</v>
      </c>
      <c r="E829" s="24">
        <f t="shared" ref="E829:E879" si="94">1-(G829/F829)</f>
        <v>0.7447698744769875</v>
      </c>
      <c r="F829" s="36">
        <v>239</v>
      </c>
      <c r="G829" s="21">
        <v>61</v>
      </c>
      <c r="H829" s="20"/>
      <c r="I829" s="19">
        <f t="shared" si="93"/>
        <v>0</v>
      </c>
      <c r="J829" s="134"/>
      <c r="K829" s="133"/>
    </row>
    <row r="830" spans="1:11" ht="24.75" customHeight="1" x14ac:dyDescent="0.3">
      <c r="A830" s="23" t="s">
        <v>937</v>
      </c>
      <c r="B830" s="93" t="s">
        <v>729</v>
      </c>
      <c r="C830" s="71" t="s">
        <v>1260</v>
      </c>
      <c r="D830" s="38" t="s">
        <v>1318</v>
      </c>
      <c r="E830" s="24">
        <f t="shared" si="94"/>
        <v>0.7447698744769875</v>
      </c>
      <c r="F830" s="36">
        <v>239</v>
      </c>
      <c r="G830" s="21">
        <v>61</v>
      </c>
      <c r="H830" s="20"/>
      <c r="I830" s="19">
        <f t="shared" si="93"/>
        <v>0</v>
      </c>
      <c r="J830" s="134"/>
      <c r="K830" s="133"/>
    </row>
    <row r="831" spans="1:11" ht="24.75" customHeight="1" x14ac:dyDescent="0.3">
      <c r="A831" s="23" t="s">
        <v>1235</v>
      </c>
      <c r="B831" s="93" t="s">
        <v>729</v>
      </c>
      <c r="C831" s="71" t="s">
        <v>1260</v>
      </c>
      <c r="D831" s="38" t="s">
        <v>1302</v>
      </c>
      <c r="E831" s="24">
        <f t="shared" si="94"/>
        <v>0.7447698744769875</v>
      </c>
      <c r="F831" s="36">
        <v>239</v>
      </c>
      <c r="G831" s="21">
        <v>61</v>
      </c>
      <c r="H831" s="20"/>
      <c r="I831" s="19">
        <f t="shared" si="93"/>
        <v>0</v>
      </c>
      <c r="J831" s="134"/>
      <c r="K831" s="133"/>
    </row>
    <row r="832" spans="1:11" ht="24.75" customHeight="1" x14ac:dyDescent="0.3">
      <c r="A832" s="23" t="s">
        <v>748</v>
      </c>
      <c r="B832" s="93" t="s">
        <v>729</v>
      </c>
      <c r="C832" s="71" t="s">
        <v>1263</v>
      </c>
      <c r="D832" s="38" t="s">
        <v>1319</v>
      </c>
      <c r="E832" s="24">
        <f t="shared" si="94"/>
        <v>0.74162679425837319</v>
      </c>
      <c r="F832" s="36">
        <v>209</v>
      </c>
      <c r="G832" s="21">
        <v>54</v>
      </c>
      <c r="H832" s="20"/>
      <c r="I832" s="19">
        <f t="shared" si="93"/>
        <v>0</v>
      </c>
      <c r="J832" s="134"/>
      <c r="K832" s="133"/>
    </row>
    <row r="833" spans="1:15" ht="24.75" customHeight="1" x14ac:dyDescent="0.3">
      <c r="A833" s="23" t="s">
        <v>749</v>
      </c>
      <c r="B833" s="93" t="s">
        <v>729</v>
      </c>
      <c r="C833" s="71" t="s">
        <v>1312</v>
      </c>
      <c r="D833" s="38" t="s">
        <v>1320</v>
      </c>
      <c r="E833" s="24">
        <f t="shared" si="94"/>
        <v>0.74429223744292239</v>
      </c>
      <c r="F833" s="36">
        <v>219</v>
      </c>
      <c r="G833" s="21">
        <v>56</v>
      </c>
      <c r="H833" s="20"/>
      <c r="I833" s="19">
        <f t="shared" si="93"/>
        <v>0</v>
      </c>
      <c r="J833" s="134"/>
      <c r="K833" s="133"/>
    </row>
    <row r="834" spans="1:15" ht="24.75" customHeight="1" x14ac:dyDescent="0.3">
      <c r="A834" s="23" t="s">
        <v>750</v>
      </c>
      <c r="B834" s="93" t="s">
        <v>729</v>
      </c>
      <c r="C834" s="71" t="s">
        <v>1312</v>
      </c>
      <c r="D834" s="38" t="s">
        <v>1321</v>
      </c>
      <c r="E834" s="24">
        <f t="shared" si="94"/>
        <v>0.74235807860262004</v>
      </c>
      <c r="F834" s="36">
        <v>229</v>
      </c>
      <c r="G834" s="21">
        <v>59</v>
      </c>
      <c r="H834" s="20"/>
      <c r="I834" s="19">
        <f t="shared" si="93"/>
        <v>0</v>
      </c>
      <c r="J834" s="134"/>
      <c r="K834" s="133"/>
    </row>
    <row r="835" spans="1:15" ht="24.75" customHeight="1" x14ac:dyDescent="0.3">
      <c r="A835" s="23" t="s">
        <v>1256</v>
      </c>
      <c r="B835" s="93" t="s">
        <v>729</v>
      </c>
      <c r="C835" s="71" t="s">
        <v>1312</v>
      </c>
      <c r="D835" s="38" t="s">
        <v>1313</v>
      </c>
      <c r="E835" s="24">
        <f t="shared" si="94"/>
        <v>0.74235807860262004</v>
      </c>
      <c r="F835" s="36">
        <v>229</v>
      </c>
      <c r="G835" s="21">
        <v>59</v>
      </c>
      <c r="H835" s="20"/>
      <c r="I835" s="19">
        <f t="shared" si="93"/>
        <v>0</v>
      </c>
      <c r="J835" s="134"/>
      <c r="K835" s="133"/>
    </row>
    <row r="836" spans="1:15" ht="24.75" customHeight="1" x14ac:dyDescent="0.3">
      <c r="A836" s="23" t="s">
        <v>751</v>
      </c>
      <c r="B836" s="93" t="s">
        <v>729</v>
      </c>
      <c r="C836" s="71" t="s">
        <v>1312</v>
      </c>
      <c r="D836" s="38" t="s">
        <v>1322</v>
      </c>
      <c r="E836" s="24">
        <f t="shared" si="94"/>
        <v>0.74235807860262004</v>
      </c>
      <c r="F836" s="36">
        <v>229</v>
      </c>
      <c r="G836" s="21">
        <v>59</v>
      </c>
      <c r="H836" s="20"/>
      <c r="I836" s="19">
        <f t="shared" si="93"/>
        <v>0</v>
      </c>
      <c r="J836" s="134"/>
      <c r="K836" s="133"/>
    </row>
    <row r="837" spans="1:15" ht="24.75" customHeight="1" x14ac:dyDescent="0.3">
      <c r="A837" s="23" t="s">
        <v>752</v>
      </c>
      <c r="B837" s="93" t="s">
        <v>729</v>
      </c>
      <c r="C837" s="71" t="s">
        <v>1263</v>
      </c>
      <c r="D837" s="38" t="s">
        <v>1323</v>
      </c>
      <c r="E837" s="24">
        <f t="shared" si="94"/>
        <v>0.74235807860262004</v>
      </c>
      <c r="F837" s="36">
        <v>229</v>
      </c>
      <c r="G837" s="21">
        <v>59</v>
      </c>
      <c r="H837" s="20"/>
      <c r="I837" s="19">
        <f t="shared" si="93"/>
        <v>0</v>
      </c>
      <c r="J837" s="134"/>
      <c r="K837" s="133"/>
    </row>
    <row r="838" spans="1:15" ht="24.75" customHeight="1" x14ac:dyDescent="0.3">
      <c r="A838" s="23" t="s">
        <v>1242</v>
      </c>
      <c r="B838" s="93" t="s">
        <v>729</v>
      </c>
      <c r="C838" s="71" t="s">
        <v>1263</v>
      </c>
      <c r="D838" s="38" t="s">
        <v>1309</v>
      </c>
      <c r="E838" s="24">
        <f t="shared" si="94"/>
        <v>0.74235807860262004</v>
      </c>
      <c r="F838" s="36">
        <v>229</v>
      </c>
      <c r="G838" s="21">
        <v>59</v>
      </c>
      <c r="H838" s="20"/>
      <c r="I838" s="19">
        <f t="shared" si="93"/>
        <v>0</v>
      </c>
      <c r="J838" s="134"/>
      <c r="K838" s="133"/>
    </row>
    <row r="839" spans="1:15" ht="24.75" customHeight="1" x14ac:dyDescent="0.3">
      <c r="A839" s="23" t="s">
        <v>753</v>
      </c>
      <c r="B839" s="93" t="s">
        <v>729</v>
      </c>
      <c r="C839" s="71" t="s">
        <v>1314</v>
      </c>
      <c r="D839" s="38" t="s">
        <v>1324</v>
      </c>
      <c r="E839" s="24">
        <f t="shared" si="94"/>
        <v>0.74371859296482412</v>
      </c>
      <c r="F839" s="36">
        <v>199</v>
      </c>
      <c r="G839" s="21">
        <v>51</v>
      </c>
      <c r="H839" s="20"/>
      <c r="I839" s="19">
        <f t="shared" si="93"/>
        <v>0</v>
      </c>
      <c r="J839" s="134"/>
      <c r="K839" s="133"/>
    </row>
    <row r="840" spans="1:15" ht="24.75" customHeight="1" x14ac:dyDescent="0.3">
      <c r="A840" s="23" t="s">
        <v>1257</v>
      </c>
      <c r="B840" s="93" t="s">
        <v>729</v>
      </c>
      <c r="C840" s="71" t="s">
        <v>1314</v>
      </c>
      <c r="D840" s="38" t="s">
        <v>1315</v>
      </c>
      <c r="E840" s="24">
        <f t="shared" si="94"/>
        <v>0.74371859296482412</v>
      </c>
      <c r="F840" s="36">
        <v>199</v>
      </c>
      <c r="G840" s="21">
        <v>51</v>
      </c>
      <c r="H840" s="20"/>
      <c r="I840" s="19">
        <f t="shared" si="93"/>
        <v>0</v>
      </c>
      <c r="J840" s="134"/>
      <c r="K840" s="133"/>
    </row>
    <row r="841" spans="1:15" ht="24.75" customHeight="1" x14ac:dyDescent="0.3">
      <c r="A841" s="23" t="s">
        <v>1254</v>
      </c>
      <c r="B841" s="93" t="s">
        <v>729</v>
      </c>
      <c r="C841" s="71" t="s">
        <v>1312</v>
      </c>
      <c r="D841" s="38" t="s">
        <v>1255</v>
      </c>
      <c r="E841" s="24">
        <f t="shared" si="94"/>
        <v>0.74235807860262004</v>
      </c>
      <c r="F841" s="36">
        <v>229</v>
      </c>
      <c r="G841" s="21">
        <v>59</v>
      </c>
      <c r="H841" s="20"/>
      <c r="I841" s="19">
        <f t="shared" si="93"/>
        <v>0</v>
      </c>
      <c r="J841" s="134"/>
      <c r="K841" s="133"/>
    </row>
    <row r="842" spans="1:15" ht="24.75" customHeight="1" x14ac:dyDescent="0.3">
      <c r="A842" s="23" t="s">
        <v>754</v>
      </c>
      <c r="B842" s="93" t="s">
        <v>729</v>
      </c>
      <c r="C842" s="71" t="s">
        <v>1312</v>
      </c>
      <c r="D842" s="38" t="s">
        <v>1325</v>
      </c>
      <c r="E842" s="24">
        <f t="shared" si="94"/>
        <v>0.7447698744769875</v>
      </c>
      <c r="F842" s="36">
        <v>239</v>
      </c>
      <c r="G842" s="21">
        <v>61</v>
      </c>
      <c r="H842" s="20"/>
      <c r="I842" s="19">
        <f t="shared" si="93"/>
        <v>0</v>
      </c>
      <c r="J842" s="134"/>
      <c r="K842" s="133"/>
    </row>
    <row r="843" spans="1:15" ht="24.75" customHeight="1" x14ac:dyDescent="0.3">
      <c r="A843" s="23" t="s">
        <v>1252</v>
      </c>
      <c r="B843" s="93" t="s">
        <v>729</v>
      </c>
      <c r="C843" s="71" t="s">
        <v>1312</v>
      </c>
      <c r="D843" s="38" t="s">
        <v>1253</v>
      </c>
      <c r="E843" s="24">
        <f t="shared" si="94"/>
        <v>0.7447698744769875</v>
      </c>
      <c r="F843" s="36">
        <v>239</v>
      </c>
      <c r="G843" s="21">
        <v>61</v>
      </c>
      <c r="H843" s="20"/>
      <c r="I843" s="19">
        <f t="shared" si="93"/>
        <v>0</v>
      </c>
      <c r="J843" s="134"/>
      <c r="K843" s="133"/>
    </row>
    <row r="844" spans="1:15" ht="45" customHeight="1" thickBot="1" x14ac:dyDescent="0.35">
      <c r="A844" s="45" t="s">
        <v>36</v>
      </c>
      <c r="B844" s="33" t="s">
        <v>35</v>
      </c>
      <c r="C844" s="53"/>
      <c r="D844" s="48"/>
      <c r="E844" s="30" t="s">
        <v>34</v>
      </c>
      <c r="F844" s="29" t="s">
        <v>33</v>
      </c>
      <c r="G844" s="66" t="s">
        <v>32</v>
      </c>
      <c r="H844" s="28" t="s">
        <v>31</v>
      </c>
      <c r="I844" s="28" t="s">
        <v>30</v>
      </c>
      <c r="J844" s="134"/>
      <c r="K844" s="133"/>
    </row>
    <row r="845" spans="1:15" ht="22" customHeight="1" thickBot="1" x14ac:dyDescent="0.35">
      <c r="A845" s="153" t="s">
        <v>786</v>
      </c>
      <c r="B845" s="154"/>
      <c r="C845" s="154"/>
      <c r="D845" s="154"/>
      <c r="E845" s="154"/>
      <c r="F845" s="154"/>
      <c r="G845" s="154"/>
      <c r="H845" s="154"/>
      <c r="I845" s="155"/>
      <c r="J845" s="134"/>
      <c r="K845" s="133"/>
    </row>
    <row r="846" spans="1:15" s="91" customFormat="1" ht="15" customHeight="1" x14ac:dyDescent="0.3">
      <c r="A846" s="141" t="s">
        <v>1213</v>
      </c>
      <c r="B846" s="142"/>
      <c r="C846" s="142"/>
      <c r="D846" s="142"/>
      <c r="E846" s="142"/>
      <c r="F846" s="142"/>
      <c r="G846" s="142"/>
      <c r="H846" s="142"/>
      <c r="I846" s="143">
        <f t="shared" ref="I846" si="95">G846*H846</f>
        <v>0</v>
      </c>
      <c r="J846" s="134"/>
      <c r="K846" s="133"/>
      <c r="L846" s="49"/>
      <c r="M846" s="49"/>
      <c r="O846" s="49"/>
    </row>
    <row r="847" spans="1:15" ht="24.75" customHeight="1" x14ac:dyDescent="0.3">
      <c r="A847" s="23" t="s">
        <v>1250</v>
      </c>
      <c r="B847" s="93" t="s">
        <v>729</v>
      </c>
      <c r="C847" s="71" t="s">
        <v>1312</v>
      </c>
      <c r="D847" s="38" t="s">
        <v>1251</v>
      </c>
      <c r="E847" s="24">
        <f t="shared" si="94"/>
        <v>0.7447698744769875</v>
      </c>
      <c r="F847" s="36">
        <v>239</v>
      </c>
      <c r="G847" s="21">
        <v>61</v>
      </c>
      <c r="H847" s="20"/>
      <c r="I847" s="19">
        <f t="shared" si="93"/>
        <v>0</v>
      </c>
      <c r="J847" s="134"/>
      <c r="K847" s="133"/>
    </row>
    <row r="848" spans="1:15" ht="24.75" customHeight="1" x14ac:dyDescent="0.3">
      <c r="A848" s="23" t="s">
        <v>756</v>
      </c>
      <c r="B848" s="93" t="s">
        <v>729</v>
      </c>
      <c r="C848" s="71" t="s">
        <v>1329</v>
      </c>
      <c r="D848" s="38" t="s">
        <v>1326</v>
      </c>
      <c r="E848" s="24">
        <f t="shared" si="94"/>
        <v>0.7447698744769875</v>
      </c>
      <c r="F848" s="36">
        <v>239</v>
      </c>
      <c r="G848" s="21">
        <v>61</v>
      </c>
      <c r="H848" s="20"/>
      <c r="I848" s="19">
        <f t="shared" si="93"/>
        <v>0</v>
      </c>
      <c r="J848" s="134"/>
      <c r="K848" s="133"/>
    </row>
    <row r="849" spans="1:15" ht="24.75" customHeight="1" x14ac:dyDescent="0.3">
      <c r="A849" s="23" t="s">
        <v>755</v>
      </c>
      <c r="B849" s="93" t="s">
        <v>729</v>
      </c>
      <c r="C849" s="71" t="s">
        <v>1329</v>
      </c>
      <c r="D849" s="38" t="s">
        <v>1327</v>
      </c>
      <c r="E849" s="24">
        <f t="shared" si="94"/>
        <v>0.7447698744769875</v>
      </c>
      <c r="F849" s="36">
        <v>239</v>
      </c>
      <c r="G849" s="21">
        <v>61</v>
      </c>
      <c r="H849" s="20"/>
      <c r="I849" s="19">
        <f t="shared" si="93"/>
        <v>0</v>
      </c>
      <c r="J849" s="134"/>
      <c r="K849" s="133"/>
    </row>
    <row r="850" spans="1:15" ht="24.75" customHeight="1" x14ac:dyDescent="0.3">
      <c r="A850" s="23" t="s">
        <v>1248</v>
      </c>
      <c r="B850" s="93" t="s">
        <v>729</v>
      </c>
      <c r="C850" s="71" t="s">
        <v>1311</v>
      </c>
      <c r="D850" s="38" t="s">
        <v>1249</v>
      </c>
      <c r="E850" s="24">
        <f t="shared" si="94"/>
        <v>0.74162679425837319</v>
      </c>
      <c r="F850" s="36">
        <v>209</v>
      </c>
      <c r="G850" s="21">
        <v>54</v>
      </c>
      <c r="H850" s="20"/>
      <c r="I850" s="19">
        <f t="shared" si="93"/>
        <v>0</v>
      </c>
      <c r="J850" s="134"/>
      <c r="K850" s="133"/>
    </row>
    <row r="851" spans="1:15" ht="24.75" customHeight="1" x14ac:dyDescent="0.3">
      <c r="A851" s="23" t="s">
        <v>1246</v>
      </c>
      <c r="B851" s="93" t="s">
        <v>729</v>
      </c>
      <c r="C851" s="71" t="s">
        <v>1311</v>
      </c>
      <c r="D851" s="38" t="s">
        <v>1247</v>
      </c>
      <c r="E851" s="24">
        <f t="shared" si="94"/>
        <v>0.74162679425837319</v>
      </c>
      <c r="F851" s="36">
        <v>209</v>
      </c>
      <c r="G851" s="21">
        <v>54</v>
      </c>
      <c r="H851" s="20"/>
      <c r="I851" s="19">
        <f t="shared" si="93"/>
        <v>0</v>
      </c>
      <c r="J851" s="134"/>
      <c r="K851" s="133"/>
    </row>
    <row r="852" spans="1:15" ht="24.75" customHeight="1" x14ac:dyDescent="0.3">
      <c r="A852" s="23" t="s">
        <v>757</v>
      </c>
      <c r="B852" s="93" t="s">
        <v>729</v>
      </c>
      <c r="C852" s="71" t="s">
        <v>1260</v>
      </c>
      <c r="D852" s="38" t="s">
        <v>1328</v>
      </c>
      <c r="E852" s="24">
        <f t="shared" si="94"/>
        <v>0.74429223744292239</v>
      </c>
      <c r="F852" s="36">
        <v>219</v>
      </c>
      <c r="G852" s="21">
        <v>56</v>
      </c>
      <c r="H852" s="20"/>
      <c r="I852" s="19">
        <f t="shared" si="93"/>
        <v>0</v>
      </c>
      <c r="J852" s="134"/>
      <c r="K852" s="133"/>
    </row>
    <row r="853" spans="1:15" ht="24.75" customHeight="1" x14ac:dyDescent="0.3">
      <c r="A853" s="23" t="s">
        <v>1244</v>
      </c>
      <c r="B853" s="93" t="s">
        <v>729</v>
      </c>
      <c r="C853" s="71" t="s">
        <v>1311</v>
      </c>
      <c r="D853" s="38" t="s">
        <v>1245</v>
      </c>
      <c r="E853" s="24">
        <f t="shared" si="94"/>
        <v>0.74429223744292239</v>
      </c>
      <c r="F853" s="36">
        <v>219</v>
      </c>
      <c r="G853" s="21">
        <v>56</v>
      </c>
      <c r="H853" s="20"/>
      <c r="I853" s="19">
        <f t="shared" si="93"/>
        <v>0</v>
      </c>
      <c r="J853" s="134"/>
      <c r="K853" s="133"/>
    </row>
    <row r="854" spans="1:15" ht="24.75" customHeight="1" x14ac:dyDescent="0.3">
      <c r="A854" s="23" t="s">
        <v>1243</v>
      </c>
      <c r="B854" s="93" t="s">
        <v>729</v>
      </c>
      <c r="C854" s="71" t="s">
        <v>1311</v>
      </c>
      <c r="D854" s="38" t="s">
        <v>1310</v>
      </c>
      <c r="E854" s="24">
        <f t="shared" si="94"/>
        <v>0.74429223744292239</v>
      </c>
      <c r="F854" s="36">
        <v>219</v>
      </c>
      <c r="G854" s="21">
        <v>56</v>
      </c>
      <c r="H854" s="20"/>
      <c r="I854" s="19">
        <f t="shared" si="93"/>
        <v>0</v>
      </c>
      <c r="J854" s="134"/>
      <c r="K854" s="133"/>
    </row>
    <row r="855" spans="1:15" ht="24.75" customHeight="1" x14ac:dyDescent="0.3">
      <c r="A855" s="23" t="s">
        <v>1241</v>
      </c>
      <c r="B855" s="93" t="s">
        <v>729</v>
      </c>
      <c r="C855" s="71" t="s">
        <v>1263</v>
      </c>
      <c r="D855" s="38" t="s">
        <v>1308</v>
      </c>
      <c r="E855" s="24">
        <f t="shared" si="94"/>
        <v>0.74162679425837319</v>
      </c>
      <c r="F855" s="36">
        <v>209</v>
      </c>
      <c r="G855" s="21">
        <v>54</v>
      </c>
      <c r="H855" s="20"/>
      <c r="I855" s="19">
        <f t="shared" ref="I855:I858" si="96">G855*H855</f>
        <v>0</v>
      </c>
      <c r="J855" s="134"/>
      <c r="K855" s="133"/>
    </row>
    <row r="856" spans="1:15" ht="24.75" customHeight="1" x14ac:dyDescent="0.3">
      <c r="A856" s="23" t="s">
        <v>1240</v>
      </c>
      <c r="B856" s="93" t="s">
        <v>729</v>
      </c>
      <c r="C856" s="71" t="s">
        <v>1263</v>
      </c>
      <c r="D856" s="38" t="s">
        <v>1307</v>
      </c>
      <c r="E856" s="24">
        <f t="shared" si="94"/>
        <v>0.74162679425837319</v>
      </c>
      <c r="F856" s="36">
        <v>209</v>
      </c>
      <c r="G856" s="21">
        <v>54</v>
      </c>
      <c r="H856" s="20"/>
      <c r="I856" s="19">
        <f t="shared" si="96"/>
        <v>0</v>
      </c>
      <c r="J856" s="134"/>
      <c r="K856" s="133"/>
    </row>
    <row r="857" spans="1:15" ht="24.75" customHeight="1" x14ac:dyDescent="0.3">
      <c r="A857" s="23" t="s">
        <v>3181</v>
      </c>
      <c r="B857" s="93" t="s">
        <v>920</v>
      </c>
      <c r="C857" s="71" t="s">
        <v>3185</v>
      </c>
      <c r="D857" s="38" t="s">
        <v>3184</v>
      </c>
      <c r="E857" s="24">
        <f>1-(G857/F857)</f>
        <v>0.66733333333333333</v>
      </c>
      <c r="F857" s="36">
        <v>1500</v>
      </c>
      <c r="G857" s="21">
        <v>499</v>
      </c>
      <c r="H857" s="20"/>
      <c r="I857" s="19">
        <f t="shared" si="96"/>
        <v>0</v>
      </c>
      <c r="J857" s="134"/>
      <c r="K857" s="133"/>
    </row>
    <row r="858" spans="1:15" ht="24.75" customHeight="1" x14ac:dyDescent="0.3">
      <c r="A858" s="23" t="s">
        <v>938</v>
      </c>
      <c r="B858" s="93" t="s">
        <v>920</v>
      </c>
      <c r="C858" s="71" t="s">
        <v>1509</v>
      </c>
      <c r="D858" s="38" t="s">
        <v>1330</v>
      </c>
      <c r="E858" s="24">
        <f t="shared" si="94"/>
        <v>0.70799999999999996</v>
      </c>
      <c r="F858" s="36">
        <v>1500</v>
      </c>
      <c r="G858" s="21">
        <v>438</v>
      </c>
      <c r="H858" s="20"/>
      <c r="I858" s="19">
        <f t="shared" si="96"/>
        <v>0</v>
      </c>
      <c r="J858" s="134"/>
      <c r="K858" s="133"/>
    </row>
    <row r="859" spans="1:15" s="91" customFormat="1" ht="15" customHeight="1" x14ac:dyDescent="0.3">
      <c r="A859" s="141" t="s">
        <v>1212</v>
      </c>
      <c r="B859" s="142"/>
      <c r="C859" s="142"/>
      <c r="D859" s="142"/>
      <c r="E859" s="142"/>
      <c r="F859" s="142"/>
      <c r="G859" s="142"/>
      <c r="H859" s="142"/>
      <c r="I859" s="143">
        <f t="shared" ref="I859" si="97">G859*H859</f>
        <v>0</v>
      </c>
      <c r="J859" s="134"/>
      <c r="K859" s="133"/>
      <c r="L859" s="49"/>
      <c r="M859" s="49"/>
      <c r="O859" s="49"/>
    </row>
    <row r="860" spans="1:15" ht="22.5" customHeight="1" x14ac:dyDescent="0.3">
      <c r="A860" s="23" t="s">
        <v>1130</v>
      </c>
      <c r="B860" s="93" t="s">
        <v>710</v>
      </c>
      <c r="C860" s="71" t="s">
        <v>1144</v>
      </c>
      <c r="D860" s="38" t="s">
        <v>940</v>
      </c>
      <c r="E860" s="24">
        <f t="shared" si="94"/>
        <v>0.54444444444444451</v>
      </c>
      <c r="F860" s="36">
        <v>90</v>
      </c>
      <c r="G860" s="21">
        <v>41</v>
      </c>
      <c r="H860" s="20"/>
      <c r="I860" s="19">
        <f t="shared" ref="I860:I902" si="98">G860*H860</f>
        <v>0</v>
      </c>
      <c r="J860" s="134"/>
      <c r="K860" s="133"/>
    </row>
    <row r="861" spans="1:15" ht="22.5" customHeight="1" x14ac:dyDescent="0.3">
      <c r="A861" s="23" t="s">
        <v>723</v>
      </c>
      <c r="B861" s="93" t="s">
        <v>710</v>
      </c>
      <c r="C861" s="71" t="s">
        <v>764</v>
      </c>
      <c r="D861" s="38" t="s">
        <v>758</v>
      </c>
      <c r="E861" s="24">
        <f t="shared" si="94"/>
        <v>0.55000000000000004</v>
      </c>
      <c r="F861" s="36">
        <v>40</v>
      </c>
      <c r="G861" s="21">
        <v>18</v>
      </c>
      <c r="H861" s="20"/>
      <c r="I861" s="19">
        <f t="shared" si="98"/>
        <v>0</v>
      </c>
      <c r="J861" s="134"/>
      <c r="K861" s="133"/>
    </row>
    <row r="862" spans="1:15" ht="22.5" customHeight="1" x14ac:dyDescent="0.3">
      <c r="A862" s="23" t="s">
        <v>720</v>
      </c>
      <c r="B862" s="93" t="s">
        <v>710</v>
      </c>
      <c r="C862" s="71" t="s">
        <v>765</v>
      </c>
      <c r="D862" s="38" t="s">
        <v>939</v>
      </c>
      <c r="E862" s="24">
        <f t="shared" si="94"/>
        <v>0.54545454545454541</v>
      </c>
      <c r="F862" s="36">
        <v>110</v>
      </c>
      <c r="G862" s="21">
        <v>50</v>
      </c>
      <c r="H862" s="20"/>
      <c r="I862" s="19">
        <f t="shared" si="98"/>
        <v>0</v>
      </c>
      <c r="J862" s="134"/>
      <c r="K862" s="133"/>
    </row>
    <row r="863" spans="1:15" ht="22.5" customHeight="1" x14ac:dyDescent="0.3">
      <c r="A863" s="23" t="s">
        <v>724</v>
      </c>
      <c r="B863" s="93" t="s">
        <v>710</v>
      </c>
      <c r="C863" s="71" t="s">
        <v>764</v>
      </c>
      <c r="D863" s="38" t="s">
        <v>760</v>
      </c>
      <c r="E863" s="24">
        <f t="shared" si="94"/>
        <v>0.55000000000000004</v>
      </c>
      <c r="F863" s="36">
        <v>40</v>
      </c>
      <c r="G863" s="21">
        <v>18</v>
      </c>
      <c r="H863" s="20"/>
      <c r="I863" s="19">
        <f t="shared" si="98"/>
        <v>0</v>
      </c>
      <c r="J863" s="134"/>
      <c r="K863" s="133"/>
    </row>
    <row r="864" spans="1:15" ht="22.5" customHeight="1" x14ac:dyDescent="0.3">
      <c r="A864" s="23" t="s">
        <v>719</v>
      </c>
      <c r="B864" s="93" t="s">
        <v>710</v>
      </c>
      <c r="C864" s="71" t="s">
        <v>766</v>
      </c>
      <c r="D864" s="38" t="s">
        <v>940</v>
      </c>
      <c r="E864" s="24">
        <f t="shared" si="94"/>
        <v>0.54545454545454541</v>
      </c>
      <c r="F864" s="36">
        <v>110</v>
      </c>
      <c r="G864" s="21">
        <v>50</v>
      </c>
      <c r="H864" s="20"/>
      <c r="I864" s="19">
        <f t="shared" si="98"/>
        <v>0</v>
      </c>
      <c r="J864" s="134"/>
      <c r="K864" s="133"/>
    </row>
    <row r="865" spans="1:11" ht="22.5" customHeight="1" x14ac:dyDescent="0.3">
      <c r="A865" s="23" t="s">
        <v>718</v>
      </c>
      <c r="B865" s="93" t="s">
        <v>710</v>
      </c>
      <c r="C865" s="71" t="s">
        <v>767</v>
      </c>
      <c r="D865" s="38" t="s">
        <v>759</v>
      </c>
      <c r="E865" s="24">
        <f t="shared" si="94"/>
        <v>0.54117647058823537</v>
      </c>
      <c r="F865" s="36">
        <v>85</v>
      </c>
      <c r="G865" s="21">
        <v>39</v>
      </c>
      <c r="H865" s="20"/>
      <c r="I865" s="19">
        <f t="shared" si="98"/>
        <v>0</v>
      </c>
      <c r="J865" s="134"/>
      <c r="K865" s="133"/>
    </row>
    <row r="866" spans="1:11" ht="22.5" customHeight="1" x14ac:dyDescent="0.3">
      <c r="A866" s="23" t="s">
        <v>1129</v>
      </c>
      <c r="B866" s="93" t="s">
        <v>710</v>
      </c>
      <c r="C866" s="71" t="s">
        <v>1141</v>
      </c>
      <c r="D866" s="38" t="s">
        <v>1142</v>
      </c>
      <c r="E866" s="24">
        <f t="shared" si="94"/>
        <v>0.54444444444444451</v>
      </c>
      <c r="F866" s="36">
        <v>90</v>
      </c>
      <c r="G866" s="21">
        <v>41</v>
      </c>
      <c r="H866" s="20"/>
      <c r="I866" s="19">
        <f t="shared" si="98"/>
        <v>0</v>
      </c>
      <c r="J866" s="134"/>
      <c r="K866" s="133"/>
    </row>
    <row r="867" spans="1:11" ht="22.5" customHeight="1" x14ac:dyDescent="0.3">
      <c r="A867" s="23" t="s">
        <v>921</v>
      </c>
      <c r="B867" s="93" t="s">
        <v>710</v>
      </c>
      <c r="C867" s="71" t="s">
        <v>922</v>
      </c>
      <c r="D867" s="38" t="s">
        <v>940</v>
      </c>
      <c r="E867" s="24">
        <f t="shared" si="94"/>
        <v>0.54285714285714293</v>
      </c>
      <c r="F867" s="36">
        <v>70</v>
      </c>
      <c r="G867" s="21">
        <v>32</v>
      </c>
      <c r="H867" s="20"/>
      <c r="I867" s="19">
        <f t="shared" si="98"/>
        <v>0</v>
      </c>
      <c r="J867" s="134"/>
      <c r="K867" s="133"/>
    </row>
    <row r="868" spans="1:11" ht="22.5" customHeight="1" x14ac:dyDescent="0.3">
      <c r="A868" s="23" t="s">
        <v>1214</v>
      </c>
      <c r="B868" s="93" t="s">
        <v>710</v>
      </c>
      <c r="C868" s="71" t="s">
        <v>922</v>
      </c>
      <c r="D868" s="38" t="s">
        <v>1143</v>
      </c>
      <c r="E868" s="24">
        <f t="shared" si="94"/>
        <v>0.54285714285714293</v>
      </c>
      <c r="F868" s="36">
        <v>70</v>
      </c>
      <c r="G868" s="21">
        <v>32</v>
      </c>
      <c r="H868" s="20"/>
      <c r="I868" s="19">
        <f t="shared" si="98"/>
        <v>0</v>
      </c>
      <c r="J868" s="134"/>
      <c r="K868" s="133"/>
    </row>
    <row r="869" spans="1:11" ht="22.5" customHeight="1" x14ac:dyDescent="0.3">
      <c r="A869" s="23" t="s">
        <v>722</v>
      </c>
      <c r="B869" s="93" t="s">
        <v>710</v>
      </c>
      <c r="C869" s="71" t="s">
        <v>768</v>
      </c>
      <c r="D869" s="38" t="s">
        <v>941</v>
      </c>
      <c r="E869" s="24">
        <f t="shared" si="94"/>
        <v>0.55000000000000004</v>
      </c>
      <c r="F869" s="36">
        <v>80</v>
      </c>
      <c r="G869" s="21">
        <v>36</v>
      </c>
      <c r="H869" s="20"/>
      <c r="I869" s="19">
        <f t="shared" si="98"/>
        <v>0</v>
      </c>
      <c r="J869" s="134"/>
      <c r="K869" s="133"/>
    </row>
    <row r="870" spans="1:11" ht="22.5" customHeight="1" x14ac:dyDescent="0.3">
      <c r="A870" s="23" t="s">
        <v>721</v>
      </c>
      <c r="B870" s="93" t="s">
        <v>710</v>
      </c>
      <c r="C870" s="71" t="s">
        <v>768</v>
      </c>
      <c r="D870" s="38" t="s">
        <v>942</v>
      </c>
      <c r="E870" s="24">
        <f t="shared" si="94"/>
        <v>0.55000000000000004</v>
      </c>
      <c r="F870" s="36">
        <v>80</v>
      </c>
      <c r="G870" s="21">
        <v>36</v>
      </c>
      <c r="H870" s="20"/>
      <c r="I870" s="19">
        <f t="shared" si="98"/>
        <v>0</v>
      </c>
      <c r="J870" s="134"/>
      <c r="K870" s="133"/>
    </row>
    <row r="871" spans="1:11" ht="22.5" customHeight="1" x14ac:dyDescent="0.3">
      <c r="A871" s="23" t="s">
        <v>3173</v>
      </c>
      <c r="B871" s="93" t="s">
        <v>710</v>
      </c>
      <c r="C871" s="71" t="s">
        <v>769</v>
      </c>
      <c r="D871" s="38" t="s">
        <v>3174</v>
      </c>
      <c r="E871" s="24">
        <f t="shared" si="94"/>
        <v>0.54</v>
      </c>
      <c r="F871" s="36">
        <v>50</v>
      </c>
      <c r="G871" s="21">
        <v>23</v>
      </c>
      <c r="H871" s="20"/>
      <c r="I871" s="19">
        <f t="shared" si="98"/>
        <v>0</v>
      </c>
      <c r="J871" s="134"/>
      <c r="K871" s="133"/>
    </row>
    <row r="872" spans="1:11" ht="22.5" customHeight="1" x14ac:dyDescent="0.3">
      <c r="A872" s="23" t="s">
        <v>717</v>
      </c>
      <c r="B872" s="93" t="s">
        <v>710</v>
      </c>
      <c r="C872" s="71" t="s">
        <v>769</v>
      </c>
      <c r="D872" s="38" t="s">
        <v>942</v>
      </c>
      <c r="E872" s="24">
        <f t="shared" si="94"/>
        <v>0.54</v>
      </c>
      <c r="F872" s="36">
        <v>50</v>
      </c>
      <c r="G872" s="21">
        <v>23</v>
      </c>
      <c r="H872" s="20"/>
      <c r="I872" s="19">
        <f t="shared" si="98"/>
        <v>0</v>
      </c>
      <c r="J872" s="134"/>
      <c r="K872" s="133"/>
    </row>
    <row r="873" spans="1:11" ht="22.5" customHeight="1" x14ac:dyDescent="0.3">
      <c r="A873" s="23" t="s">
        <v>2404</v>
      </c>
      <c r="B873" s="93" t="s">
        <v>710</v>
      </c>
      <c r="C873" s="71" t="s">
        <v>2405</v>
      </c>
      <c r="D873" s="38" t="s">
        <v>2406</v>
      </c>
      <c r="E873" s="24">
        <f t="shared" si="94"/>
        <v>0.54</v>
      </c>
      <c r="F873" s="36">
        <v>50</v>
      </c>
      <c r="G873" s="21">
        <v>23</v>
      </c>
      <c r="H873" s="20"/>
      <c r="I873" s="19">
        <f t="shared" si="98"/>
        <v>0</v>
      </c>
      <c r="J873" s="134"/>
      <c r="K873" s="133"/>
    </row>
    <row r="874" spans="1:11" ht="22.5" customHeight="1" x14ac:dyDescent="0.3">
      <c r="A874" s="23" t="s">
        <v>1132</v>
      </c>
      <c r="B874" s="93" t="s">
        <v>712</v>
      </c>
      <c r="C874" s="71" t="s">
        <v>1138</v>
      </c>
      <c r="D874" s="38" t="s">
        <v>1331</v>
      </c>
      <c r="E874" s="24">
        <f t="shared" si="94"/>
        <v>0.67222222222222228</v>
      </c>
      <c r="F874" s="36">
        <v>180</v>
      </c>
      <c r="G874" s="21">
        <v>59</v>
      </c>
      <c r="H874" s="20"/>
      <c r="I874" s="19">
        <f t="shared" si="98"/>
        <v>0</v>
      </c>
      <c r="J874" s="134"/>
      <c r="K874" s="133"/>
    </row>
    <row r="875" spans="1:11" ht="22.5" customHeight="1" x14ac:dyDescent="0.3">
      <c r="A875" s="23" t="s">
        <v>1133</v>
      </c>
      <c r="B875" s="93" t="s">
        <v>712</v>
      </c>
      <c r="C875" s="71" t="s">
        <v>1140</v>
      </c>
      <c r="D875" s="38" t="s">
        <v>1139</v>
      </c>
      <c r="E875" s="24">
        <f t="shared" si="94"/>
        <v>0.65116279069767447</v>
      </c>
      <c r="F875" s="36">
        <v>129</v>
      </c>
      <c r="G875" s="21">
        <v>45</v>
      </c>
      <c r="H875" s="20"/>
      <c r="I875" s="19">
        <f t="shared" si="98"/>
        <v>0</v>
      </c>
      <c r="J875" s="134"/>
      <c r="K875" s="133"/>
    </row>
    <row r="876" spans="1:11" ht="22.5" customHeight="1" x14ac:dyDescent="0.3">
      <c r="A876" s="23" t="s">
        <v>930</v>
      </c>
      <c r="B876" s="93" t="s">
        <v>712</v>
      </c>
      <c r="C876" s="71" t="s">
        <v>931</v>
      </c>
      <c r="D876" s="38" t="s">
        <v>943</v>
      </c>
      <c r="E876" s="24">
        <f t="shared" si="94"/>
        <v>0.65116279069767447</v>
      </c>
      <c r="F876" s="36">
        <v>129</v>
      </c>
      <c r="G876" s="21">
        <v>45</v>
      </c>
      <c r="H876" s="20"/>
      <c r="I876" s="19">
        <f t="shared" si="98"/>
        <v>0</v>
      </c>
      <c r="J876" s="134"/>
      <c r="K876" s="133"/>
    </row>
    <row r="877" spans="1:11" ht="22.5" customHeight="1" x14ac:dyDescent="0.3">
      <c r="A877" s="23" t="s">
        <v>925</v>
      </c>
      <c r="B877" s="93" t="s">
        <v>712</v>
      </c>
      <c r="C877" s="71" t="s">
        <v>935</v>
      </c>
      <c r="D877" s="38" t="s">
        <v>944</v>
      </c>
      <c r="E877" s="24">
        <f t="shared" si="94"/>
        <v>0.65656565656565657</v>
      </c>
      <c r="F877" s="36">
        <v>99</v>
      </c>
      <c r="G877" s="21">
        <v>34</v>
      </c>
      <c r="H877" s="20"/>
      <c r="I877" s="19">
        <f t="shared" si="98"/>
        <v>0</v>
      </c>
      <c r="J877" s="134"/>
      <c r="K877" s="133"/>
    </row>
    <row r="878" spans="1:11" ht="22.5" customHeight="1" x14ac:dyDescent="0.3">
      <c r="A878" s="23" t="s">
        <v>926</v>
      </c>
      <c r="B878" s="93" t="s">
        <v>712</v>
      </c>
      <c r="C878" s="71" t="s">
        <v>927</v>
      </c>
      <c r="D878" s="38" t="s">
        <v>945</v>
      </c>
      <c r="E878" s="24">
        <f t="shared" si="94"/>
        <v>0.65822784810126578</v>
      </c>
      <c r="F878" s="36">
        <v>79</v>
      </c>
      <c r="G878" s="21">
        <v>27</v>
      </c>
      <c r="H878" s="20"/>
      <c r="I878" s="19">
        <f t="shared" si="98"/>
        <v>0</v>
      </c>
      <c r="J878" s="134"/>
      <c r="K878" s="133"/>
    </row>
    <row r="879" spans="1:11" ht="22.5" customHeight="1" x14ac:dyDescent="0.3">
      <c r="A879" s="23" t="s">
        <v>3175</v>
      </c>
      <c r="B879" s="93" t="s">
        <v>712</v>
      </c>
      <c r="C879" s="71" t="s">
        <v>1138</v>
      </c>
      <c r="D879" s="38" t="s">
        <v>3177</v>
      </c>
      <c r="E879" s="24">
        <f t="shared" si="94"/>
        <v>0.68253968253968256</v>
      </c>
      <c r="F879" s="36">
        <v>189</v>
      </c>
      <c r="G879" s="21">
        <v>60</v>
      </c>
      <c r="H879" s="20"/>
      <c r="I879" s="19">
        <f t="shared" si="98"/>
        <v>0</v>
      </c>
      <c r="J879" s="134"/>
      <c r="K879" s="133"/>
    </row>
    <row r="880" spans="1:11" ht="22.5" customHeight="1" x14ac:dyDescent="0.3">
      <c r="A880" s="23" t="s">
        <v>923</v>
      </c>
      <c r="B880" s="93" t="s">
        <v>712</v>
      </c>
      <c r="C880" s="71" t="s">
        <v>924</v>
      </c>
      <c r="D880" s="38" t="s">
        <v>946</v>
      </c>
      <c r="E880" s="24">
        <v>0.67441860465116277</v>
      </c>
      <c r="F880" s="36">
        <v>129</v>
      </c>
      <c r="G880" s="21">
        <v>42</v>
      </c>
      <c r="H880" s="20"/>
      <c r="I880" s="19">
        <f t="shared" si="98"/>
        <v>0</v>
      </c>
      <c r="J880" s="134"/>
      <c r="K880" s="133"/>
    </row>
    <row r="881" spans="1:15" ht="22.5" customHeight="1" x14ac:dyDescent="0.3">
      <c r="A881" s="23" t="s">
        <v>928</v>
      </c>
      <c r="B881" s="93" t="s">
        <v>712</v>
      </c>
      <c r="C881" s="71" t="s">
        <v>929</v>
      </c>
      <c r="D881" s="38" t="s">
        <v>947</v>
      </c>
      <c r="E881" s="24">
        <v>0.66315789473684217</v>
      </c>
      <c r="F881" s="36">
        <v>95</v>
      </c>
      <c r="G881" s="21">
        <v>32</v>
      </c>
      <c r="H881" s="20"/>
      <c r="I881" s="19">
        <f t="shared" si="98"/>
        <v>0</v>
      </c>
      <c r="J881" s="134"/>
      <c r="K881" s="133"/>
    </row>
    <row r="882" spans="1:15" ht="22.5" customHeight="1" x14ac:dyDescent="0.3">
      <c r="A882" s="23" t="s">
        <v>3176</v>
      </c>
      <c r="B882" s="93" t="s">
        <v>712</v>
      </c>
      <c r="C882" s="71" t="s">
        <v>3178</v>
      </c>
      <c r="D882" s="38" t="s">
        <v>3179</v>
      </c>
      <c r="E882" s="24">
        <f>1-(G882/F882)</f>
        <v>0.68571428571428572</v>
      </c>
      <c r="F882" s="36">
        <v>70</v>
      </c>
      <c r="G882" s="21">
        <v>22</v>
      </c>
      <c r="H882" s="20"/>
      <c r="I882" s="19">
        <f t="shared" si="98"/>
        <v>0</v>
      </c>
      <c r="J882" s="134"/>
      <c r="K882" s="133"/>
    </row>
    <row r="883" spans="1:15" ht="22.5" customHeight="1" x14ac:dyDescent="0.3">
      <c r="A883" s="23" t="s">
        <v>1131</v>
      </c>
      <c r="B883" s="93" t="s">
        <v>712</v>
      </c>
      <c r="C883" s="71" t="s">
        <v>1145</v>
      </c>
      <c r="D883" s="38" t="s">
        <v>3550</v>
      </c>
      <c r="E883" s="24">
        <v>0.65517241379310343</v>
      </c>
      <c r="F883" s="36">
        <v>145</v>
      </c>
      <c r="G883" s="21">
        <v>50</v>
      </c>
      <c r="H883" s="20"/>
      <c r="I883" s="19">
        <f t="shared" si="98"/>
        <v>0</v>
      </c>
      <c r="J883" s="134"/>
      <c r="K883" s="133"/>
    </row>
    <row r="884" spans="1:15" ht="22.5" customHeight="1" x14ac:dyDescent="0.3">
      <c r="A884" s="23" t="s">
        <v>727</v>
      </c>
      <c r="B884" s="93" t="s">
        <v>726</v>
      </c>
      <c r="C884" s="71" t="s">
        <v>770</v>
      </c>
      <c r="D884" s="38" t="s">
        <v>949</v>
      </c>
      <c r="E884" s="24">
        <f>1-(G884/F884)</f>
        <v>0.64571428571428569</v>
      </c>
      <c r="F884" s="36">
        <v>175</v>
      </c>
      <c r="G884" s="21">
        <v>62</v>
      </c>
      <c r="H884" s="20"/>
      <c r="I884" s="19">
        <f t="shared" si="98"/>
        <v>0</v>
      </c>
      <c r="J884" s="134"/>
      <c r="K884" s="133"/>
    </row>
    <row r="885" spans="1:15" ht="22.5" customHeight="1" x14ac:dyDescent="0.3">
      <c r="A885" s="23" t="s">
        <v>725</v>
      </c>
      <c r="B885" s="93" t="s">
        <v>726</v>
      </c>
      <c r="C885" s="71" t="s">
        <v>771</v>
      </c>
      <c r="D885" s="38" t="s">
        <v>948</v>
      </c>
      <c r="E885" s="24">
        <f>1-(G885/F885)</f>
        <v>0.65137614678899081</v>
      </c>
      <c r="F885" s="36">
        <v>109</v>
      </c>
      <c r="G885" s="21">
        <v>38</v>
      </c>
      <c r="H885" s="20"/>
      <c r="I885" s="19">
        <f t="shared" si="98"/>
        <v>0</v>
      </c>
      <c r="J885" s="134"/>
      <c r="K885" s="133"/>
    </row>
    <row r="886" spans="1:15" ht="22.5" customHeight="1" x14ac:dyDescent="0.3">
      <c r="A886" s="23" t="s">
        <v>1134</v>
      </c>
      <c r="B886" s="93" t="s">
        <v>726</v>
      </c>
      <c r="C886" s="71" t="s">
        <v>1147</v>
      </c>
      <c r="D886" s="38" t="s">
        <v>1146</v>
      </c>
      <c r="E886" s="24">
        <f t="shared" ref="E886:E891" si="99">1-(G886/F886)</f>
        <v>0.73333333333333339</v>
      </c>
      <c r="F886" s="36">
        <v>150</v>
      </c>
      <c r="G886" s="21">
        <v>40</v>
      </c>
      <c r="H886" s="20"/>
      <c r="I886" s="19">
        <f t="shared" si="98"/>
        <v>0</v>
      </c>
      <c r="J886" s="134"/>
      <c r="K886" s="133"/>
    </row>
    <row r="887" spans="1:15" ht="22.5" customHeight="1" x14ac:dyDescent="0.3">
      <c r="A887" s="23" t="s">
        <v>1137</v>
      </c>
      <c r="B887" s="93" t="s">
        <v>729</v>
      </c>
      <c r="C887" s="71" t="s">
        <v>1149</v>
      </c>
      <c r="D887" s="38" t="s">
        <v>1150</v>
      </c>
      <c r="E887" s="24">
        <f t="shared" si="99"/>
        <v>0.74297188755020083</v>
      </c>
      <c r="F887" s="36">
        <v>249</v>
      </c>
      <c r="G887" s="21">
        <v>64</v>
      </c>
      <c r="H887" s="20"/>
      <c r="I887" s="19">
        <f t="shared" si="98"/>
        <v>0</v>
      </c>
      <c r="J887" s="134"/>
      <c r="K887" s="133"/>
    </row>
    <row r="888" spans="1:15" ht="22.5" customHeight="1" x14ac:dyDescent="0.3">
      <c r="A888" s="23" t="s">
        <v>1136</v>
      </c>
      <c r="B888" s="93" t="s">
        <v>729</v>
      </c>
      <c r="C888" s="71" t="s">
        <v>1149</v>
      </c>
      <c r="D888" s="38" t="s">
        <v>761</v>
      </c>
      <c r="E888" s="24">
        <f t="shared" si="99"/>
        <v>0.74297188755020083</v>
      </c>
      <c r="F888" s="36">
        <v>249</v>
      </c>
      <c r="G888" s="21">
        <v>64</v>
      </c>
      <c r="H888" s="20"/>
      <c r="I888" s="19">
        <f t="shared" si="98"/>
        <v>0</v>
      </c>
      <c r="J888" s="134"/>
      <c r="K888" s="133"/>
    </row>
    <row r="889" spans="1:15" ht="22.5" customHeight="1" x14ac:dyDescent="0.3">
      <c r="A889" s="23" t="s">
        <v>1135</v>
      </c>
      <c r="B889" s="93" t="s">
        <v>729</v>
      </c>
      <c r="C889" s="71" t="s">
        <v>772</v>
      </c>
      <c r="D889" s="38" t="s">
        <v>1148</v>
      </c>
      <c r="E889" s="24">
        <f t="shared" si="99"/>
        <v>0.7447698744769875</v>
      </c>
      <c r="F889" s="36">
        <v>239</v>
      </c>
      <c r="G889" s="21">
        <v>61</v>
      </c>
      <c r="H889" s="20"/>
      <c r="I889" s="19">
        <f t="shared" si="98"/>
        <v>0</v>
      </c>
      <c r="J889" s="134"/>
      <c r="K889" s="133"/>
    </row>
    <row r="890" spans="1:15" ht="22.5" customHeight="1" x14ac:dyDescent="0.3">
      <c r="A890" s="23" t="s">
        <v>932</v>
      </c>
      <c r="B890" s="93" t="s">
        <v>729</v>
      </c>
      <c r="C890" s="71" t="s">
        <v>933</v>
      </c>
      <c r="D890" s="38" t="s">
        <v>934</v>
      </c>
      <c r="E890" s="24">
        <f t="shared" si="99"/>
        <v>0.74235807860262004</v>
      </c>
      <c r="F890" s="36">
        <v>229</v>
      </c>
      <c r="G890" s="21">
        <v>59</v>
      </c>
      <c r="H890" s="20"/>
      <c r="I890" s="19">
        <f t="shared" si="98"/>
        <v>0</v>
      </c>
      <c r="J890" s="134"/>
      <c r="K890" s="133"/>
    </row>
    <row r="891" spans="1:15" ht="22.5" customHeight="1" x14ac:dyDescent="0.3">
      <c r="A891" s="23" t="s">
        <v>728</v>
      </c>
      <c r="B891" s="93" t="s">
        <v>729</v>
      </c>
      <c r="C891" s="71" t="s">
        <v>772</v>
      </c>
      <c r="D891" s="38" t="s">
        <v>761</v>
      </c>
      <c r="E891" s="24">
        <f t="shared" si="99"/>
        <v>0.7447698744769875</v>
      </c>
      <c r="F891" s="36">
        <v>239</v>
      </c>
      <c r="G891" s="21">
        <v>61</v>
      </c>
      <c r="H891" s="20"/>
      <c r="I891" s="19">
        <f t="shared" si="98"/>
        <v>0</v>
      </c>
      <c r="J891" s="134"/>
      <c r="K891" s="133"/>
    </row>
    <row r="892" spans="1:15" s="91" customFormat="1" ht="15" customHeight="1" x14ac:dyDescent="0.3">
      <c r="A892" s="141" t="s">
        <v>1211</v>
      </c>
      <c r="B892" s="142"/>
      <c r="C892" s="142"/>
      <c r="D892" s="142"/>
      <c r="E892" s="142"/>
      <c r="F892" s="142"/>
      <c r="G892" s="142"/>
      <c r="H892" s="142"/>
      <c r="I892" s="143">
        <f t="shared" ref="I892" si="100">G892*H892</f>
        <v>0</v>
      </c>
      <c r="J892" s="134"/>
      <c r="K892" s="133"/>
      <c r="L892" s="49"/>
      <c r="M892" s="49"/>
      <c r="O892" s="49"/>
    </row>
    <row r="893" spans="1:15" ht="22" customHeight="1" x14ac:dyDescent="0.3">
      <c r="A893" s="23" t="s">
        <v>3123</v>
      </c>
      <c r="B893" s="93" t="s">
        <v>3122</v>
      </c>
      <c r="C893" s="71" t="s">
        <v>3126</v>
      </c>
      <c r="D893" s="38" t="s">
        <v>3125</v>
      </c>
      <c r="E893" s="24">
        <v>0.82</v>
      </c>
      <c r="F893" s="36">
        <v>290</v>
      </c>
      <c r="G893" s="21">
        <v>44</v>
      </c>
      <c r="H893" s="20"/>
      <c r="I893" s="19">
        <f t="shared" si="98"/>
        <v>0</v>
      </c>
      <c r="J893" s="134"/>
      <c r="K893" s="133"/>
    </row>
    <row r="894" spans="1:15" ht="22" customHeight="1" x14ac:dyDescent="0.3">
      <c r="A894" s="23" t="s">
        <v>3121</v>
      </c>
      <c r="B894" s="93" t="s">
        <v>3122</v>
      </c>
      <c r="C894" s="71" t="s">
        <v>3126</v>
      </c>
      <c r="D894" s="38" t="s">
        <v>3124</v>
      </c>
      <c r="E894" s="24">
        <v>0.83</v>
      </c>
      <c r="F894" s="36">
        <v>290</v>
      </c>
      <c r="G894" s="21">
        <v>44</v>
      </c>
      <c r="H894" s="20"/>
      <c r="I894" s="19">
        <f t="shared" si="98"/>
        <v>0</v>
      </c>
      <c r="J894" s="134"/>
      <c r="K894" s="133"/>
    </row>
    <row r="895" spans="1:15" ht="22" customHeight="1" x14ac:dyDescent="0.3">
      <c r="A895" s="23" t="s">
        <v>1202</v>
      </c>
      <c r="B895" s="93" t="s">
        <v>1199</v>
      </c>
      <c r="C895" s="71" t="s">
        <v>1193</v>
      </c>
      <c r="D895" s="38" t="s">
        <v>1209</v>
      </c>
      <c r="E895" s="24">
        <f>1-(G895/F895)</f>
        <v>0.51260504201680668</v>
      </c>
      <c r="F895" s="36">
        <v>119</v>
      </c>
      <c r="G895" s="21">
        <v>58</v>
      </c>
      <c r="H895" s="20"/>
      <c r="I895" s="19">
        <f t="shared" si="98"/>
        <v>0</v>
      </c>
      <c r="J895" s="134"/>
      <c r="K895" s="133"/>
    </row>
    <row r="896" spans="1:15" ht="22" customHeight="1" x14ac:dyDescent="0.3">
      <c r="A896" s="23" t="s">
        <v>1201</v>
      </c>
      <c r="B896" s="93" t="s">
        <v>1199</v>
      </c>
      <c r="C896" s="71" t="s">
        <v>1193</v>
      </c>
      <c r="D896" s="38" t="s">
        <v>1208</v>
      </c>
      <c r="E896" s="24">
        <f t="shared" ref="E896:E907" si="101">1-(G896/F896)</f>
        <v>0.51260504201680668</v>
      </c>
      <c r="F896" s="36">
        <v>119</v>
      </c>
      <c r="G896" s="21">
        <v>58</v>
      </c>
      <c r="H896" s="20"/>
      <c r="I896" s="19">
        <f t="shared" si="98"/>
        <v>0</v>
      </c>
      <c r="J896" s="134"/>
      <c r="K896" s="133"/>
    </row>
    <row r="897" spans="1:15" ht="22" customHeight="1" x14ac:dyDescent="0.3">
      <c r="A897" s="23" t="s">
        <v>1200</v>
      </c>
      <c r="B897" s="93" t="s">
        <v>1199</v>
      </c>
      <c r="C897" s="71" t="s">
        <v>1193</v>
      </c>
      <c r="D897" s="38" t="s">
        <v>3539</v>
      </c>
      <c r="E897" s="26">
        <f t="shared" si="101"/>
        <v>0.44537815126050417</v>
      </c>
      <c r="F897" s="36">
        <v>119</v>
      </c>
      <c r="G897" s="21">
        <v>66</v>
      </c>
      <c r="H897" s="20"/>
      <c r="I897" s="19">
        <f t="shared" si="98"/>
        <v>0</v>
      </c>
      <c r="J897" s="134"/>
      <c r="K897" s="133"/>
    </row>
    <row r="898" spans="1:15" ht="22" customHeight="1" x14ac:dyDescent="0.3">
      <c r="A898" s="23" t="s">
        <v>1198</v>
      </c>
      <c r="B898" s="93" t="s">
        <v>1199</v>
      </c>
      <c r="C898" s="71" t="s">
        <v>1193</v>
      </c>
      <c r="D898" s="38" t="s">
        <v>1207</v>
      </c>
      <c r="E898" s="26">
        <f t="shared" si="101"/>
        <v>0.44036697247706424</v>
      </c>
      <c r="F898" s="36">
        <v>109</v>
      </c>
      <c r="G898" s="21">
        <v>61</v>
      </c>
      <c r="H898" s="20"/>
      <c r="I898" s="19">
        <f t="shared" si="98"/>
        <v>0</v>
      </c>
      <c r="J898" s="134"/>
      <c r="K898" s="133"/>
    </row>
    <row r="899" spans="1:15" ht="22" customHeight="1" x14ac:dyDescent="0.3">
      <c r="A899" s="23" t="s">
        <v>1203</v>
      </c>
      <c r="B899" s="93" t="s">
        <v>1199</v>
      </c>
      <c r="C899" s="71" t="s">
        <v>1197</v>
      </c>
      <c r="D899" s="38" t="s">
        <v>1210</v>
      </c>
      <c r="E899" s="26">
        <f t="shared" si="101"/>
        <v>0.44036697247706424</v>
      </c>
      <c r="F899" s="36">
        <v>109</v>
      </c>
      <c r="G899" s="21">
        <v>61</v>
      </c>
      <c r="H899" s="20"/>
      <c r="I899" s="19">
        <f t="shared" si="98"/>
        <v>0</v>
      </c>
      <c r="J899" s="134"/>
      <c r="K899" s="133"/>
    </row>
    <row r="900" spans="1:15" ht="22" customHeight="1" x14ac:dyDescent="0.3">
      <c r="A900" s="23" t="s">
        <v>1195</v>
      </c>
      <c r="B900" s="93" t="s">
        <v>1196</v>
      </c>
      <c r="C900" s="71" t="s">
        <v>1197</v>
      </c>
      <c r="D900" s="38" t="s">
        <v>1206</v>
      </c>
      <c r="E900" s="24">
        <f t="shared" si="101"/>
        <v>0.69849246231155782</v>
      </c>
      <c r="F900" s="36">
        <v>199</v>
      </c>
      <c r="G900" s="21">
        <v>60</v>
      </c>
      <c r="H900" s="20"/>
      <c r="I900" s="19">
        <f t="shared" si="98"/>
        <v>0</v>
      </c>
      <c r="J900" s="134"/>
      <c r="K900" s="133"/>
    </row>
    <row r="901" spans="1:15" ht="22" customHeight="1" x14ac:dyDescent="0.3">
      <c r="A901" s="23" t="s">
        <v>1194</v>
      </c>
      <c r="B901" s="93" t="s">
        <v>1192</v>
      </c>
      <c r="C901" s="71" t="s">
        <v>1193</v>
      </c>
      <c r="D901" s="38" t="s">
        <v>1205</v>
      </c>
      <c r="E901" s="24">
        <f t="shared" si="101"/>
        <v>0.67123287671232879</v>
      </c>
      <c r="F901" s="36">
        <v>365</v>
      </c>
      <c r="G901" s="21">
        <v>120</v>
      </c>
      <c r="H901" s="20"/>
      <c r="I901" s="19">
        <f t="shared" si="98"/>
        <v>0</v>
      </c>
      <c r="J901" s="134"/>
      <c r="K901" s="133"/>
    </row>
    <row r="902" spans="1:15" ht="22" customHeight="1" x14ac:dyDescent="0.3">
      <c r="A902" s="23" t="s">
        <v>1191</v>
      </c>
      <c r="B902" s="93" t="s">
        <v>1192</v>
      </c>
      <c r="C902" s="71" t="s">
        <v>1193</v>
      </c>
      <c r="D902" s="38" t="s">
        <v>1204</v>
      </c>
      <c r="E902" s="24">
        <f t="shared" si="101"/>
        <v>0.67123287671232879</v>
      </c>
      <c r="F902" s="36">
        <v>365</v>
      </c>
      <c r="G902" s="21">
        <v>120</v>
      </c>
      <c r="H902" s="20"/>
      <c r="I902" s="19">
        <f t="shared" si="98"/>
        <v>0</v>
      </c>
      <c r="J902" s="134"/>
      <c r="K902" s="133"/>
    </row>
    <row r="903" spans="1:15" s="91" customFormat="1" ht="15" customHeight="1" x14ac:dyDescent="0.3">
      <c r="A903" s="141" t="s">
        <v>987</v>
      </c>
      <c r="B903" s="142"/>
      <c r="C903" s="142"/>
      <c r="D903" s="142"/>
      <c r="E903" s="142"/>
      <c r="F903" s="142"/>
      <c r="G903" s="142"/>
      <c r="H903" s="142"/>
      <c r="I903" s="143">
        <f t="shared" ref="I903" si="102">G903*H903</f>
        <v>0</v>
      </c>
      <c r="J903" s="134"/>
      <c r="K903" s="133"/>
      <c r="L903" s="49"/>
      <c r="M903" s="49"/>
      <c r="O903" s="49"/>
    </row>
    <row r="904" spans="1:15" ht="23.25" customHeight="1" x14ac:dyDescent="0.3">
      <c r="A904" s="23" t="s">
        <v>954</v>
      </c>
      <c r="B904" s="93" t="s">
        <v>920</v>
      </c>
      <c r="C904" s="71" t="s">
        <v>958</v>
      </c>
      <c r="D904" s="38" t="s">
        <v>955</v>
      </c>
      <c r="E904" s="24">
        <f t="shared" si="101"/>
        <v>0.53333333333333333</v>
      </c>
      <c r="F904" s="36">
        <v>750</v>
      </c>
      <c r="G904" s="21">
        <v>350</v>
      </c>
      <c r="H904" s="20"/>
      <c r="I904" s="19">
        <f t="shared" ref="I904:I925" si="103">G904*H904</f>
        <v>0</v>
      </c>
      <c r="J904" s="134"/>
      <c r="K904" s="133"/>
    </row>
    <row r="905" spans="1:15" ht="23.25" customHeight="1" x14ac:dyDescent="0.3">
      <c r="A905" s="23" t="s">
        <v>952</v>
      </c>
      <c r="B905" s="93" t="s">
        <v>920</v>
      </c>
      <c r="C905" s="71" t="s">
        <v>958</v>
      </c>
      <c r="D905" s="38" t="s">
        <v>953</v>
      </c>
      <c r="E905" s="24">
        <f t="shared" si="101"/>
        <v>0.52134831460674158</v>
      </c>
      <c r="F905" s="36">
        <v>890</v>
      </c>
      <c r="G905" s="21">
        <v>426</v>
      </c>
      <c r="H905" s="20"/>
      <c r="I905" s="19">
        <f t="shared" si="103"/>
        <v>0</v>
      </c>
      <c r="J905" s="134"/>
      <c r="K905" s="133"/>
    </row>
    <row r="906" spans="1:15" ht="23.25" customHeight="1" x14ac:dyDescent="0.3">
      <c r="A906" s="23" t="s">
        <v>950</v>
      </c>
      <c r="B906" s="93" t="s">
        <v>920</v>
      </c>
      <c r="C906" s="71" t="s">
        <v>958</v>
      </c>
      <c r="D906" s="38" t="s">
        <v>951</v>
      </c>
      <c r="E906" s="24">
        <f t="shared" si="101"/>
        <v>0.55569620253164564</v>
      </c>
      <c r="F906" s="36">
        <v>790</v>
      </c>
      <c r="G906" s="21">
        <v>351</v>
      </c>
      <c r="H906" s="20"/>
      <c r="I906" s="19">
        <f t="shared" si="103"/>
        <v>0</v>
      </c>
      <c r="J906" s="134"/>
      <c r="K906" s="133"/>
    </row>
    <row r="907" spans="1:15" ht="23.25" customHeight="1" x14ac:dyDescent="0.3">
      <c r="A907" s="23" t="s">
        <v>956</v>
      </c>
      <c r="B907" s="93" t="s">
        <v>920</v>
      </c>
      <c r="C907" s="71" t="s">
        <v>958</v>
      </c>
      <c r="D907" s="38" t="s">
        <v>957</v>
      </c>
      <c r="E907" s="26">
        <f t="shared" si="101"/>
        <v>0.47971014492753628</v>
      </c>
      <c r="F907" s="36">
        <v>690</v>
      </c>
      <c r="G907" s="21">
        <v>359</v>
      </c>
      <c r="H907" s="20"/>
      <c r="I907" s="19">
        <f t="shared" si="103"/>
        <v>0</v>
      </c>
      <c r="J907" s="134"/>
      <c r="K907" s="133"/>
    </row>
    <row r="908" spans="1:15" ht="23.25" customHeight="1" x14ac:dyDescent="0.3">
      <c r="A908" s="23" t="s">
        <v>1185</v>
      </c>
      <c r="B908" s="93" t="s">
        <v>920</v>
      </c>
      <c r="C908" s="71" t="s">
        <v>1181</v>
      </c>
      <c r="D908" s="38" t="s">
        <v>1186</v>
      </c>
      <c r="E908" s="24">
        <v>0.56874999999999998</v>
      </c>
      <c r="F908" s="36">
        <v>160</v>
      </c>
      <c r="G908" s="21">
        <v>69</v>
      </c>
      <c r="H908" s="20"/>
      <c r="I908" s="19">
        <f t="shared" si="103"/>
        <v>0</v>
      </c>
      <c r="J908" s="134"/>
      <c r="K908" s="133"/>
    </row>
    <row r="909" spans="1:15" ht="23.25" customHeight="1" x14ac:dyDescent="0.3">
      <c r="A909" s="23" t="s">
        <v>1184</v>
      </c>
      <c r="B909" s="93" t="s">
        <v>920</v>
      </c>
      <c r="C909" s="71" t="s">
        <v>1181</v>
      </c>
      <c r="D909" s="38" t="s">
        <v>1187</v>
      </c>
      <c r="E909" s="24">
        <v>0.57222222222222219</v>
      </c>
      <c r="F909" s="36">
        <v>180</v>
      </c>
      <c r="G909" s="21">
        <v>77</v>
      </c>
      <c r="H909" s="20"/>
      <c r="I909" s="19">
        <f t="shared" si="103"/>
        <v>0</v>
      </c>
      <c r="J909" s="134"/>
      <c r="K909" s="133"/>
    </row>
    <row r="910" spans="1:15" ht="23.25" customHeight="1" x14ac:dyDescent="0.3">
      <c r="A910" s="23" t="s">
        <v>1183</v>
      </c>
      <c r="B910" s="93" t="s">
        <v>920</v>
      </c>
      <c r="C910" s="71" t="s">
        <v>1181</v>
      </c>
      <c r="D910" s="38" t="s">
        <v>1188</v>
      </c>
      <c r="E910" s="24">
        <v>0.57222222222222219</v>
      </c>
      <c r="F910" s="36">
        <v>180</v>
      </c>
      <c r="G910" s="21">
        <v>77</v>
      </c>
      <c r="H910" s="20"/>
      <c r="I910" s="19">
        <f t="shared" si="103"/>
        <v>0</v>
      </c>
      <c r="J910" s="134"/>
      <c r="K910" s="133"/>
    </row>
    <row r="911" spans="1:15" ht="23.25" customHeight="1" x14ac:dyDescent="0.3">
      <c r="A911" s="23" t="s">
        <v>1182</v>
      </c>
      <c r="B911" s="93" t="s">
        <v>920</v>
      </c>
      <c r="C911" s="71" t="s">
        <v>1181</v>
      </c>
      <c r="D911" s="38" t="s">
        <v>1189</v>
      </c>
      <c r="E911" s="24">
        <v>0.56874999999999998</v>
      </c>
      <c r="F911" s="36">
        <v>160</v>
      </c>
      <c r="G911" s="21">
        <v>69</v>
      </c>
      <c r="H911" s="20"/>
      <c r="I911" s="19">
        <f t="shared" si="103"/>
        <v>0</v>
      </c>
      <c r="J911" s="134"/>
      <c r="K911" s="133"/>
    </row>
    <row r="912" spans="1:15" ht="23.25" customHeight="1" x14ac:dyDescent="0.3">
      <c r="A912" s="23" t="s">
        <v>1180</v>
      </c>
      <c r="B912" s="93" t="s">
        <v>920</v>
      </c>
      <c r="C912" s="71" t="s">
        <v>1181</v>
      </c>
      <c r="D912" s="38" t="s">
        <v>1190</v>
      </c>
      <c r="E912" s="24">
        <v>0.57222222222222219</v>
      </c>
      <c r="F912" s="36">
        <v>180</v>
      </c>
      <c r="G912" s="21">
        <v>77</v>
      </c>
      <c r="H912" s="20"/>
      <c r="I912" s="19">
        <f t="shared" si="103"/>
        <v>0</v>
      </c>
      <c r="J912" s="134"/>
      <c r="K912" s="133"/>
    </row>
    <row r="913" spans="1:15" ht="45" customHeight="1" thickBot="1" x14ac:dyDescent="0.35">
      <c r="A913" s="45" t="s">
        <v>36</v>
      </c>
      <c r="B913" s="33" t="s">
        <v>35</v>
      </c>
      <c r="C913" s="53"/>
      <c r="D913" s="48"/>
      <c r="E913" s="30" t="s">
        <v>34</v>
      </c>
      <c r="F913" s="29" t="s">
        <v>33</v>
      </c>
      <c r="G913" s="66" t="s">
        <v>32</v>
      </c>
      <c r="H913" s="28" t="s">
        <v>31</v>
      </c>
      <c r="I913" s="28" t="s">
        <v>30</v>
      </c>
      <c r="J913" s="134"/>
      <c r="K913" s="133"/>
    </row>
    <row r="914" spans="1:15" ht="22" customHeight="1" thickBot="1" x14ac:dyDescent="0.35">
      <c r="A914" s="153" t="s">
        <v>786</v>
      </c>
      <c r="B914" s="154"/>
      <c r="C914" s="154"/>
      <c r="D914" s="154"/>
      <c r="E914" s="154"/>
      <c r="F914" s="154"/>
      <c r="G914" s="154"/>
      <c r="H914" s="154"/>
      <c r="I914" s="155"/>
      <c r="J914" s="134"/>
      <c r="K914" s="133"/>
    </row>
    <row r="915" spans="1:15" s="91" customFormat="1" ht="15" customHeight="1" x14ac:dyDescent="0.3">
      <c r="A915" s="141" t="s">
        <v>3127</v>
      </c>
      <c r="B915" s="142"/>
      <c r="C915" s="142"/>
      <c r="D915" s="142"/>
      <c r="E915" s="142"/>
      <c r="F915" s="142"/>
      <c r="G915" s="142"/>
      <c r="H915" s="142"/>
      <c r="I915" s="143">
        <f t="shared" si="103"/>
        <v>0</v>
      </c>
      <c r="J915" s="134"/>
      <c r="K915" s="133"/>
      <c r="L915" s="49"/>
      <c r="M915" s="49"/>
      <c r="O915" s="49"/>
    </row>
    <row r="916" spans="1:15" ht="26.25" customHeight="1" x14ac:dyDescent="0.3">
      <c r="A916" s="23" t="s">
        <v>3171</v>
      </c>
      <c r="B916" s="93" t="s">
        <v>710</v>
      </c>
      <c r="C916" s="71" t="s">
        <v>3172</v>
      </c>
      <c r="D916" s="38" t="s">
        <v>3549</v>
      </c>
      <c r="E916" s="24">
        <f t="shared" ref="E916:E935" si="104">1-(G916/F916)</f>
        <v>0.53333333333333333</v>
      </c>
      <c r="F916" s="36">
        <v>30</v>
      </c>
      <c r="G916" s="21">
        <v>14</v>
      </c>
      <c r="H916" s="20"/>
      <c r="I916" s="19">
        <f t="shared" si="103"/>
        <v>0</v>
      </c>
      <c r="J916" s="134"/>
      <c r="K916" s="133"/>
    </row>
    <row r="917" spans="1:15" ht="26.25" customHeight="1" x14ac:dyDescent="0.3">
      <c r="A917" s="23" t="s">
        <v>3144</v>
      </c>
      <c r="B917" s="93" t="s">
        <v>3129</v>
      </c>
      <c r="C917" s="71" t="s">
        <v>3147</v>
      </c>
      <c r="D917" s="38" t="s">
        <v>3148</v>
      </c>
      <c r="E917" s="22">
        <f t="shared" si="104"/>
        <v>0.3571428571428571</v>
      </c>
      <c r="F917" s="36">
        <v>70</v>
      </c>
      <c r="G917" s="21">
        <v>45</v>
      </c>
      <c r="H917" s="20"/>
      <c r="I917" s="19">
        <f t="shared" si="103"/>
        <v>0</v>
      </c>
      <c r="J917" s="134"/>
      <c r="K917" s="133"/>
    </row>
    <row r="918" spans="1:15" ht="26.25" customHeight="1" x14ac:dyDescent="0.3">
      <c r="A918" s="23" t="s">
        <v>3142</v>
      </c>
      <c r="B918" s="93" t="s">
        <v>3129</v>
      </c>
      <c r="C918" s="71" t="s">
        <v>3147</v>
      </c>
      <c r="D918" s="38" t="s">
        <v>3149</v>
      </c>
      <c r="E918" s="22">
        <f t="shared" si="104"/>
        <v>0.3571428571428571</v>
      </c>
      <c r="F918" s="36">
        <v>70</v>
      </c>
      <c r="G918" s="21">
        <v>45</v>
      </c>
      <c r="H918" s="20"/>
      <c r="I918" s="19">
        <f t="shared" si="103"/>
        <v>0</v>
      </c>
      <c r="J918" s="134"/>
      <c r="K918" s="133"/>
    </row>
    <row r="919" spans="1:15" ht="26.25" customHeight="1" x14ac:dyDescent="0.3">
      <c r="A919" s="23" t="s">
        <v>3128</v>
      </c>
      <c r="B919" s="93" t="s">
        <v>3129</v>
      </c>
      <c r="C919" s="71" t="s">
        <v>3152</v>
      </c>
      <c r="D919" s="38" t="s">
        <v>3150</v>
      </c>
      <c r="E919" s="22">
        <f t="shared" si="104"/>
        <v>0.3571428571428571</v>
      </c>
      <c r="F919" s="36">
        <v>70</v>
      </c>
      <c r="G919" s="21">
        <v>45</v>
      </c>
      <c r="H919" s="20"/>
      <c r="I919" s="19">
        <f t="shared" si="103"/>
        <v>0</v>
      </c>
      <c r="J919" s="134"/>
      <c r="K919" s="133"/>
    </row>
    <row r="920" spans="1:15" ht="26.25" customHeight="1" x14ac:dyDescent="0.3">
      <c r="A920" s="23" t="s">
        <v>3131</v>
      </c>
      <c r="B920" s="93" t="s">
        <v>3129</v>
      </c>
      <c r="C920" s="71" t="s">
        <v>3152</v>
      </c>
      <c r="D920" s="38" t="s">
        <v>3151</v>
      </c>
      <c r="E920" s="22">
        <f t="shared" si="104"/>
        <v>0.3571428571428571</v>
      </c>
      <c r="F920" s="36">
        <v>70</v>
      </c>
      <c r="G920" s="21">
        <v>45</v>
      </c>
      <c r="H920" s="20"/>
      <c r="I920" s="19">
        <f t="shared" si="103"/>
        <v>0</v>
      </c>
      <c r="J920" s="134"/>
      <c r="K920" s="133"/>
    </row>
    <row r="921" spans="1:15" ht="26.25" customHeight="1" x14ac:dyDescent="0.3">
      <c r="A921" s="23" t="s">
        <v>3145</v>
      </c>
      <c r="B921" s="93" t="s">
        <v>3129</v>
      </c>
      <c r="C921" s="71" t="s">
        <v>3147</v>
      </c>
      <c r="D921" s="38" t="s">
        <v>3153</v>
      </c>
      <c r="E921" s="22">
        <f t="shared" si="104"/>
        <v>0.3571428571428571</v>
      </c>
      <c r="F921" s="36">
        <v>70</v>
      </c>
      <c r="G921" s="21">
        <v>45</v>
      </c>
      <c r="H921" s="20"/>
      <c r="I921" s="19">
        <f t="shared" si="103"/>
        <v>0</v>
      </c>
      <c r="J921" s="134"/>
      <c r="K921" s="133"/>
    </row>
    <row r="922" spans="1:15" ht="26.25" customHeight="1" x14ac:dyDescent="0.3">
      <c r="A922" s="23" t="s">
        <v>3134</v>
      </c>
      <c r="B922" s="93" t="s">
        <v>3129</v>
      </c>
      <c r="C922" s="71" t="s">
        <v>3147</v>
      </c>
      <c r="D922" s="38" t="s">
        <v>3154</v>
      </c>
      <c r="E922" s="22">
        <f t="shared" si="104"/>
        <v>0.3571428571428571</v>
      </c>
      <c r="F922" s="36">
        <v>70</v>
      </c>
      <c r="G922" s="21">
        <v>45</v>
      </c>
      <c r="H922" s="20"/>
      <c r="I922" s="19">
        <f t="shared" si="103"/>
        <v>0</v>
      </c>
      <c r="J922" s="134"/>
      <c r="K922" s="133"/>
    </row>
    <row r="923" spans="1:15" ht="26.25" customHeight="1" x14ac:dyDescent="0.3">
      <c r="A923" s="23" t="s">
        <v>3283</v>
      </c>
      <c r="B923" s="93" t="s">
        <v>3129</v>
      </c>
      <c r="C923" s="71" t="s">
        <v>3147</v>
      </c>
      <c r="D923" s="38" t="s">
        <v>3386</v>
      </c>
      <c r="E923" s="22">
        <f>1-(G923/F923)</f>
        <v>0.3571428571428571</v>
      </c>
      <c r="F923" s="36">
        <v>70</v>
      </c>
      <c r="G923" s="21">
        <v>45</v>
      </c>
      <c r="H923" s="20"/>
      <c r="I923" s="19">
        <f t="shared" si="103"/>
        <v>0</v>
      </c>
      <c r="J923" s="134"/>
      <c r="K923" s="133"/>
    </row>
    <row r="924" spans="1:15" ht="26.25" customHeight="1" x14ac:dyDescent="0.3">
      <c r="A924" s="23" t="s">
        <v>3136</v>
      </c>
      <c r="B924" s="93" t="s">
        <v>3129</v>
      </c>
      <c r="C924" s="71" t="s">
        <v>3160</v>
      </c>
      <c r="D924" s="38" t="s">
        <v>3155</v>
      </c>
      <c r="E924" s="22">
        <f>1-(G924/F924)</f>
        <v>0.36250000000000004</v>
      </c>
      <c r="F924" s="36">
        <v>80</v>
      </c>
      <c r="G924" s="21">
        <v>51</v>
      </c>
      <c r="H924" s="20"/>
      <c r="I924" s="19">
        <f t="shared" si="103"/>
        <v>0</v>
      </c>
      <c r="J924" s="134"/>
      <c r="K924" s="133"/>
    </row>
    <row r="925" spans="1:15" ht="26.25" customHeight="1" x14ac:dyDescent="0.3">
      <c r="A925" s="23" t="s">
        <v>3143</v>
      </c>
      <c r="B925" s="93" t="s">
        <v>3129</v>
      </c>
      <c r="C925" s="71" t="s">
        <v>3160</v>
      </c>
      <c r="D925" s="38" t="s">
        <v>3156</v>
      </c>
      <c r="E925" s="22">
        <f>1-(G925/F925)</f>
        <v>0.36250000000000004</v>
      </c>
      <c r="F925" s="36">
        <v>80</v>
      </c>
      <c r="G925" s="21">
        <v>51</v>
      </c>
      <c r="H925" s="20"/>
      <c r="I925" s="19">
        <f t="shared" si="103"/>
        <v>0</v>
      </c>
      <c r="J925" s="134"/>
      <c r="K925" s="133"/>
    </row>
    <row r="926" spans="1:15" ht="26.25" customHeight="1" x14ac:dyDescent="0.3">
      <c r="A926" s="23" t="s">
        <v>3139</v>
      </c>
      <c r="B926" s="93" t="s">
        <v>3129</v>
      </c>
      <c r="C926" s="71" t="s">
        <v>3160</v>
      </c>
      <c r="D926" s="38" t="s">
        <v>3157</v>
      </c>
      <c r="E926" s="22">
        <f t="shared" si="104"/>
        <v>0.36250000000000004</v>
      </c>
      <c r="F926" s="36">
        <v>80</v>
      </c>
      <c r="G926" s="21">
        <v>51</v>
      </c>
      <c r="H926" s="20"/>
      <c r="I926" s="19">
        <f t="shared" ref="I926:I935" si="105">G926*H926</f>
        <v>0</v>
      </c>
      <c r="J926" s="134"/>
      <c r="K926" s="133"/>
    </row>
    <row r="927" spans="1:15" ht="26.25" customHeight="1" x14ac:dyDescent="0.3">
      <c r="A927" s="23" t="s">
        <v>3141</v>
      </c>
      <c r="B927" s="93" t="s">
        <v>3129</v>
      </c>
      <c r="C927" s="71" t="s">
        <v>3160</v>
      </c>
      <c r="D927" s="38" t="s">
        <v>3158</v>
      </c>
      <c r="E927" s="22">
        <f t="shared" si="104"/>
        <v>0.36250000000000004</v>
      </c>
      <c r="F927" s="36">
        <v>80</v>
      </c>
      <c r="G927" s="21">
        <v>51</v>
      </c>
      <c r="H927" s="20"/>
      <c r="I927" s="19">
        <f t="shared" si="105"/>
        <v>0</v>
      </c>
      <c r="J927" s="134"/>
      <c r="K927" s="133"/>
    </row>
    <row r="928" spans="1:15" ht="26.25" customHeight="1" x14ac:dyDescent="0.3">
      <c r="A928" s="23" t="s">
        <v>3133</v>
      </c>
      <c r="B928" s="93" t="s">
        <v>3129</v>
      </c>
      <c r="C928" s="71" t="s">
        <v>3160</v>
      </c>
      <c r="D928" s="38" t="s">
        <v>3159</v>
      </c>
      <c r="E928" s="22">
        <f t="shared" si="104"/>
        <v>0.36250000000000004</v>
      </c>
      <c r="F928" s="36">
        <v>80</v>
      </c>
      <c r="G928" s="21">
        <v>51</v>
      </c>
      <c r="H928" s="20"/>
      <c r="I928" s="19">
        <f t="shared" si="105"/>
        <v>0</v>
      </c>
      <c r="J928" s="134"/>
      <c r="K928" s="133"/>
    </row>
    <row r="929" spans="1:15" ht="26.25" customHeight="1" x14ac:dyDescent="0.3">
      <c r="A929" s="23" t="s">
        <v>3135</v>
      </c>
      <c r="B929" s="93" t="s">
        <v>3129</v>
      </c>
      <c r="C929" s="71" t="s">
        <v>3167</v>
      </c>
      <c r="D929" s="38" t="s">
        <v>3161</v>
      </c>
      <c r="E929" s="26">
        <f t="shared" si="104"/>
        <v>0.4</v>
      </c>
      <c r="F929" s="36">
        <v>90</v>
      </c>
      <c r="G929" s="21">
        <v>54</v>
      </c>
      <c r="H929" s="20"/>
      <c r="I929" s="19">
        <f t="shared" si="105"/>
        <v>0</v>
      </c>
      <c r="J929" s="134"/>
      <c r="K929" s="133"/>
    </row>
    <row r="930" spans="1:15" ht="26.25" customHeight="1" x14ac:dyDescent="0.3">
      <c r="A930" s="23" t="s">
        <v>3130</v>
      </c>
      <c r="B930" s="93" t="s">
        <v>3129</v>
      </c>
      <c r="C930" s="71" t="s">
        <v>3167</v>
      </c>
      <c r="D930" s="38" t="s">
        <v>3162</v>
      </c>
      <c r="E930" s="26">
        <f t="shared" si="104"/>
        <v>0.4</v>
      </c>
      <c r="F930" s="36">
        <v>90</v>
      </c>
      <c r="G930" s="21">
        <v>54</v>
      </c>
      <c r="H930" s="20"/>
      <c r="I930" s="19">
        <f t="shared" si="105"/>
        <v>0</v>
      </c>
      <c r="J930" s="134"/>
      <c r="K930" s="133"/>
    </row>
    <row r="931" spans="1:15" ht="26.25" customHeight="1" x14ac:dyDescent="0.3">
      <c r="A931" s="23" t="s">
        <v>3138</v>
      </c>
      <c r="B931" s="93" t="s">
        <v>3129</v>
      </c>
      <c r="C931" s="71" t="s">
        <v>3167</v>
      </c>
      <c r="D931" s="38" t="s">
        <v>3163</v>
      </c>
      <c r="E931" s="26">
        <f t="shared" si="104"/>
        <v>0.4</v>
      </c>
      <c r="F931" s="36">
        <v>90</v>
      </c>
      <c r="G931" s="21">
        <v>54</v>
      </c>
      <c r="H931" s="20"/>
      <c r="I931" s="19">
        <f t="shared" si="105"/>
        <v>0</v>
      </c>
      <c r="J931" s="134"/>
      <c r="K931" s="133"/>
    </row>
    <row r="932" spans="1:15" ht="26.25" customHeight="1" x14ac:dyDescent="0.3">
      <c r="A932" s="23" t="s">
        <v>3146</v>
      </c>
      <c r="B932" s="93" t="s">
        <v>3129</v>
      </c>
      <c r="C932" s="71" t="s">
        <v>3168</v>
      </c>
      <c r="D932" s="38" t="s">
        <v>3164</v>
      </c>
      <c r="E932" s="26">
        <f t="shared" si="104"/>
        <v>0.4</v>
      </c>
      <c r="F932" s="36">
        <v>90</v>
      </c>
      <c r="G932" s="21">
        <v>54</v>
      </c>
      <c r="H932" s="20"/>
      <c r="I932" s="19">
        <f t="shared" si="105"/>
        <v>0</v>
      </c>
      <c r="J932" s="134"/>
      <c r="K932" s="133"/>
    </row>
    <row r="933" spans="1:15" ht="26.25" customHeight="1" x14ac:dyDescent="0.3">
      <c r="A933" s="23" t="s">
        <v>3140</v>
      </c>
      <c r="B933" s="93" t="s">
        <v>3129</v>
      </c>
      <c r="C933" s="71" t="s">
        <v>3168</v>
      </c>
      <c r="D933" s="38" t="s">
        <v>3165</v>
      </c>
      <c r="E933" s="26">
        <f t="shared" si="104"/>
        <v>0.4</v>
      </c>
      <c r="F933" s="36">
        <v>90</v>
      </c>
      <c r="G933" s="21">
        <v>54</v>
      </c>
      <c r="H933" s="20"/>
      <c r="I933" s="19">
        <f t="shared" si="105"/>
        <v>0</v>
      </c>
      <c r="J933" s="134"/>
      <c r="K933" s="133"/>
    </row>
    <row r="934" spans="1:15" ht="26.25" customHeight="1" x14ac:dyDescent="0.3">
      <c r="A934" s="23" t="s">
        <v>3132</v>
      </c>
      <c r="B934" s="93" t="s">
        <v>3129</v>
      </c>
      <c r="C934" s="71" t="s">
        <v>3168</v>
      </c>
      <c r="D934" s="38" t="s">
        <v>3166</v>
      </c>
      <c r="E934" s="26">
        <f t="shared" si="104"/>
        <v>0.4</v>
      </c>
      <c r="F934" s="36">
        <v>90</v>
      </c>
      <c r="G934" s="21">
        <v>54</v>
      </c>
      <c r="H934" s="20"/>
      <c r="I934" s="19">
        <f t="shared" si="105"/>
        <v>0</v>
      </c>
      <c r="J934" s="134"/>
      <c r="K934" s="133"/>
    </row>
    <row r="935" spans="1:15" ht="26.25" customHeight="1" x14ac:dyDescent="0.3">
      <c r="A935" s="23" t="s">
        <v>3137</v>
      </c>
      <c r="B935" s="93" t="s">
        <v>3129</v>
      </c>
      <c r="C935" s="71" t="s">
        <v>3169</v>
      </c>
      <c r="D935" s="38" t="s">
        <v>3170</v>
      </c>
      <c r="E935" s="22">
        <f t="shared" si="104"/>
        <v>0.33999999999999997</v>
      </c>
      <c r="F935" s="36">
        <v>50</v>
      </c>
      <c r="G935" s="21">
        <v>33</v>
      </c>
      <c r="H935" s="20"/>
      <c r="I935" s="19">
        <f t="shared" si="105"/>
        <v>0</v>
      </c>
      <c r="J935" s="134"/>
      <c r="K935" s="133"/>
    </row>
    <row r="936" spans="1:15" s="91" customFormat="1" ht="15" customHeight="1" x14ac:dyDescent="0.3">
      <c r="A936" s="141" t="s">
        <v>3192</v>
      </c>
      <c r="B936" s="142"/>
      <c r="C936" s="142"/>
      <c r="D936" s="142"/>
      <c r="E936" s="142"/>
      <c r="F936" s="142"/>
      <c r="G936" s="142"/>
      <c r="H936" s="142"/>
      <c r="I936" s="143">
        <f t="shared" ref="I936" si="106">G936*H936</f>
        <v>0</v>
      </c>
      <c r="J936" s="134"/>
      <c r="K936" s="133"/>
      <c r="L936" s="49"/>
      <c r="M936" s="49"/>
      <c r="O936" s="49"/>
    </row>
    <row r="937" spans="1:15" ht="30" customHeight="1" x14ac:dyDescent="0.3">
      <c r="A937" s="23" t="s">
        <v>3194</v>
      </c>
      <c r="B937" s="93" t="s">
        <v>75</v>
      </c>
      <c r="C937" s="71" t="s">
        <v>3245</v>
      </c>
      <c r="D937" s="38" t="s">
        <v>3219</v>
      </c>
      <c r="E937" s="24">
        <v>0.57286432160804024</v>
      </c>
      <c r="F937" s="36">
        <v>199</v>
      </c>
      <c r="G937" s="21">
        <v>85</v>
      </c>
      <c r="H937" s="20"/>
      <c r="I937" s="19">
        <f>G937*H937</f>
        <v>0</v>
      </c>
      <c r="J937" s="134"/>
      <c r="K937" s="133"/>
    </row>
    <row r="938" spans="1:15" ht="26.25" customHeight="1" x14ac:dyDescent="0.3">
      <c r="A938" s="23" t="s">
        <v>3197</v>
      </c>
      <c r="B938" s="93" t="s">
        <v>75</v>
      </c>
      <c r="C938" s="71" t="s">
        <v>3245</v>
      </c>
      <c r="D938" s="38" t="s">
        <v>3220</v>
      </c>
      <c r="E938" s="24">
        <v>0.57286432160804024</v>
      </c>
      <c r="F938" s="36">
        <v>199</v>
      </c>
      <c r="G938" s="21">
        <v>85</v>
      </c>
      <c r="H938" s="20"/>
      <c r="I938" s="19">
        <f t="shared" ref="I938:I987" si="107">G938*H938</f>
        <v>0</v>
      </c>
      <c r="J938" s="134"/>
      <c r="K938" s="133"/>
    </row>
    <row r="939" spans="1:15" ht="26.25" customHeight="1" x14ac:dyDescent="0.3">
      <c r="A939" s="23" t="s">
        <v>3198</v>
      </c>
      <c r="B939" s="93" t="s">
        <v>75</v>
      </c>
      <c r="C939" s="71" t="s">
        <v>3245</v>
      </c>
      <c r="D939" s="38" t="s">
        <v>3228</v>
      </c>
      <c r="E939" s="24">
        <v>0.57286432160804024</v>
      </c>
      <c r="F939" s="36">
        <v>199</v>
      </c>
      <c r="G939" s="21">
        <v>85</v>
      </c>
      <c r="H939" s="20"/>
      <c r="I939" s="19">
        <f t="shared" si="107"/>
        <v>0</v>
      </c>
      <c r="J939" s="134"/>
      <c r="K939" s="133"/>
    </row>
    <row r="940" spans="1:15" ht="26.25" customHeight="1" x14ac:dyDescent="0.3">
      <c r="A940" s="23" t="s">
        <v>3206</v>
      </c>
      <c r="B940" s="93" t="s">
        <v>75</v>
      </c>
      <c r="C940" s="71" t="s">
        <v>3245</v>
      </c>
      <c r="D940" s="38" t="s">
        <v>3229</v>
      </c>
      <c r="E940" s="24">
        <v>0.57286432160804024</v>
      </c>
      <c r="F940" s="36">
        <v>199</v>
      </c>
      <c r="G940" s="21">
        <v>85</v>
      </c>
      <c r="H940" s="20"/>
      <c r="I940" s="19">
        <f t="shared" si="107"/>
        <v>0</v>
      </c>
      <c r="J940" s="134"/>
      <c r="K940" s="133"/>
    </row>
    <row r="941" spans="1:15" ht="26.25" customHeight="1" x14ac:dyDescent="0.3">
      <c r="A941" s="23" t="s">
        <v>3207</v>
      </c>
      <c r="B941" s="93" t="s">
        <v>75</v>
      </c>
      <c r="C941" s="71" t="s">
        <v>3245</v>
      </c>
      <c r="D941" s="38" t="s">
        <v>3230</v>
      </c>
      <c r="E941" s="24">
        <v>0.57286432160804024</v>
      </c>
      <c r="F941" s="36">
        <v>199</v>
      </c>
      <c r="G941" s="21">
        <v>85</v>
      </c>
      <c r="H941" s="20"/>
      <c r="I941" s="19">
        <f t="shared" si="107"/>
        <v>0</v>
      </c>
      <c r="J941" s="134"/>
      <c r="K941" s="133"/>
    </row>
    <row r="942" spans="1:15" ht="26.25" customHeight="1" x14ac:dyDescent="0.3">
      <c r="A942" s="23" t="s">
        <v>3216</v>
      </c>
      <c r="B942" s="93" t="s">
        <v>75</v>
      </c>
      <c r="C942" s="71" t="s">
        <v>3245</v>
      </c>
      <c r="D942" s="38" t="s">
        <v>3231</v>
      </c>
      <c r="E942" s="24">
        <v>0.57286432160804024</v>
      </c>
      <c r="F942" s="36">
        <v>199</v>
      </c>
      <c r="G942" s="21">
        <v>85</v>
      </c>
      <c r="H942" s="20"/>
      <c r="I942" s="19">
        <f t="shared" si="107"/>
        <v>0</v>
      </c>
      <c r="J942" s="134"/>
      <c r="K942" s="133"/>
    </row>
    <row r="943" spans="1:15" ht="26.25" customHeight="1" x14ac:dyDescent="0.3">
      <c r="A943" s="23" t="s">
        <v>3193</v>
      </c>
      <c r="B943" s="93" t="s">
        <v>75</v>
      </c>
      <c r="C943" s="71" t="s">
        <v>3245</v>
      </c>
      <c r="D943" s="38" t="s">
        <v>3221</v>
      </c>
      <c r="E943" s="24">
        <f>1-(G943/F943)</f>
        <v>0.57286432160804024</v>
      </c>
      <c r="F943" s="36">
        <v>199</v>
      </c>
      <c r="G943" s="21">
        <v>85</v>
      </c>
      <c r="H943" s="20"/>
      <c r="I943" s="19">
        <f t="shared" si="107"/>
        <v>0</v>
      </c>
      <c r="J943" s="134"/>
      <c r="K943" s="133"/>
    </row>
    <row r="944" spans="1:15" ht="26.25" customHeight="1" x14ac:dyDescent="0.3">
      <c r="A944" s="23" t="s">
        <v>3199</v>
      </c>
      <c r="B944" s="93" t="s">
        <v>75</v>
      </c>
      <c r="C944" s="71" t="s">
        <v>3245</v>
      </c>
      <c r="D944" s="38" t="s">
        <v>3222</v>
      </c>
      <c r="E944" s="24">
        <v>0.57286432160804024</v>
      </c>
      <c r="F944" s="36">
        <v>199</v>
      </c>
      <c r="G944" s="21">
        <v>85</v>
      </c>
      <c r="H944" s="20"/>
      <c r="I944" s="19">
        <f t="shared" si="107"/>
        <v>0</v>
      </c>
      <c r="J944" s="134"/>
      <c r="K944" s="133"/>
    </row>
    <row r="945" spans="1:11" ht="26.25" customHeight="1" x14ac:dyDescent="0.3">
      <c r="A945" s="23" t="s">
        <v>3217</v>
      </c>
      <c r="B945" s="93" t="s">
        <v>75</v>
      </c>
      <c r="C945" s="71" t="s">
        <v>3245</v>
      </c>
      <c r="D945" s="38" t="s">
        <v>3223</v>
      </c>
      <c r="E945" s="24">
        <v>0.57286432160804024</v>
      </c>
      <c r="F945" s="36">
        <v>199</v>
      </c>
      <c r="G945" s="21">
        <v>85</v>
      </c>
      <c r="H945" s="20"/>
      <c r="I945" s="19">
        <f t="shared" si="107"/>
        <v>0</v>
      </c>
      <c r="J945" s="134"/>
      <c r="K945" s="133"/>
    </row>
    <row r="946" spans="1:11" ht="26.25" customHeight="1" x14ac:dyDescent="0.3">
      <c r="A946" s="23" t="s">
        <v>3208</v>
      </c>
      <c r="B946" s="93" t="s">
        <v>75</v>
      </c>
      <c r="C946" s="71" t="s">
        <v>3245</v>
      </c>
      <c r="D946" s="38" t="s">
        <v>3224</v>
      </c>
      <c r="E946" s="24">
        <v>0.57286432160804024</v>
      </c>
      <c r="F946" s="36">
        <v>199</v>
      </c>
      <c r="G946" s="21">
        <v>85</v>
      </c>
      <c r="H946" s="20"/>
      <c r="I946" s="19">
        <f t="shared" si="107"/>
        <v>0</v>
      </c>
      <c r="J946" s="134"/>
      <c r="K946" s="133"/>
    </row>
    <row r="947" spans="1:11" ht="26.25" customHeight="1" x14ac:dyDescent="0.3">
      <c r="A947" s="23" t="s">
        <v>3209</v>
      </c>
      <c r="B947" s="93" t="s">
        <v>75</v>
      </c>
      <c r="C947" s="71" t="s">
        <v>3245</v>
      </c>
      <c r="D947" s="38" t="s">
        <v>3225</v>
      </c>
      <c r="E947" s="24">
        <v>0.57286432160804024</v>
      </c>
      <c r="F947" s="36">
        <v>199</v>
      </c>
      <c r="G947" s="21">
        <v>85</v>
      </c>
      <c r="H947" s="20"/>
      <c r="I947" s="19">
        <f t="shared" si="107"/>
        <v>0</v>
      </c>
      <c r="J947" s="134"/>
      <c r="K947" s="133"/>
    </row>
    <row r="948" spans="1:11" ht="26.25" customHeight="1" x14ac:dyDescent="0.3">
      <c r="A948" s="23" t="s">
        <v>3195</v>
      </c>
      <c r="B948" s="93" t="s">
        <v>75</v>
      </c>
      <c r="C948" s="71" t="s">
        <v>3245</v>
      </c>
      <c r="D948" s="38" t="s">
        <v>3226</v>
      </c>
      <c r="E948" s="24">
        <v>0.57286432160804024</v>
      </c>
      <c r="F948" s="36">
        <v>199</v>
      </c>
      <c r="G948" s="21">
        <v>85</v>
      </c>
      <c r="H948" s="20"/>
      <c r="I948" s="19">
        <f t="shared" si="107"/>
        <v>0</v>
      </c>
      <c r="J948" s="134"/>
      <c r="K948" s="133"/>
    </row>
    <row r="949" spans="1:11" ht="26.25" customHeight="1" x14ac:dyDescent="0.3">
      <c r="A949" s="23" t="s">
        <v>3200</v>
      </c>
      <c r="B949" s="93" t="s">
        <v>75</v>
      </c>
      <c r="C949" s="71" t="s">
        <v>3245</v>
      </c>
      <c r="D949" s="38" t="s">
        <v>3227</v>
      </c>
      <c r="E949" s="24">
        <v>0.57286432160804024</v>
      </c>
      <c r="F949" s="36">
        <v>199</v>
      </c>
      <c r="G949" s="21">
        <v>85</v>
      </c>
      <c r="H949" s="20"/>
      <c r="I949" s="19">
        <f t="shared" si="107"/>
        <v>0</v>
      </c>
      <c r="J949" s="134"/>
      <c r="K949" s="133"/>
    </row>
    <row r="950" spans="1:11" ht="26.25" customHeight="1" x14ac:dyDescent="0.3">
      <c r="A950" s="23" t="s">
        <v>3201</v>
      </c>
      <c r="B950" s="93" t="s">
        <v>75</v>
      </c>
      <c r="C950" s="71" t="s">
        <v>3245</v>
      </c>
      <c r="D950" s="38" t="s">
        <v>3232</v>
      </c>
      <c r="E950" s="24">
        <v>0.57286432160804024</v>
      </c>
      <c r="F950" s="36">
        <v>199</v>
      </c>
      <c r="G950" s="21">
        <v>85</v>
      </c>
      <c r="H950" s="20"/>
      <c r="I950" s="19">
        <f t="shared" si="107"/>
        <v>0</v>
      </c>
      <c r="J950" s="134"/>
      <c r="K950" s="133"/>
    </row>
    <row r="951" spans="1:11" ht="26.25" customHeight="1" x14ac:dyDescent="0.3">
      <c r="A951" s="23" t="s">
        <v>3218</v>
      </c>
      <c r="B951" s="93" t="s">
        <v>75</v>
      </c>
      <c r="C951" s="71" t="s">
        <v>3245</v>
      </c>
      <c r="D951" s="38" t="s">
        <v>3233</v>
      </c>
      <c r="E951" s="24">
        <v>0.57286432160804024</v>
      </c>
      <c r="F951" s="36">
        <v>199</v>
      </c>
      <c r="G951" s="21">
        <v>85</v>
      </c>
      <c r="H951" s="20"/>
      <c r="I951" s="19">
        <f t="shared" si="107"/>
        <v>0</v>
      </c>
      <c r="J951" s="134"/>
      <c r="K951" s="133"/>
    </row>
    <row r="952" spans="1:11" ht="26.25" customHeight="1" x14ac:dyDescent="0.3">
      <c r="A952" s="23" t="s">
        <v>3210</v>
      </c>
      <c r="B952" s="93" t="s">
        <v>75</v>
      </c>
      <c r="C952" s="71" t="s">
        <v>3245</v>
      </c>
      <c r="D952" s="38" t="s">
        <v>3234</v>
      </c>
      <c r="E952" s="24">
        <v>0.57286432160804024</v>
      </c>
      <c r="F952" s="36">
        <v>199</v>
      </c>
      <c r="G952" s="21">
        <v>85</v>
      </c>
      <c r="H952" s="20"/>
      <c r="I952" s="19">
        <f t="shared" si="107"/>
        <v>0</v>
      </c>
      <c r="J952" s="134"/>
      <c r="K952" s="133"/>
    </row>
    <row r="953" spans="1:11" ht="26.25" customHeight="1" x14ac:dyDescent="0.3">
      <c r="A953" s="23" t="s">
        <v>3211</v>
      </c>
      <c r="B953" s="93" t="s">
        <v>75</v>
      </c>
      <c r="C953" s="71" t="s">
        <v>3245</v>
      </c>
      <c r="D953" s="38" t="s">
        <v>3235</v>
      </c>
      <c r="E953" s="24">
        <v>0.57286432160804024</v>
      </c>
      <c r="F953" s="36">
        <v>199</v>
      </c>
      <c r="G953" s="21">
        <v>85</v>
      </c>
      <c r="H953" s="20"/>
      <c r="I953" s="19">
        <f t="shared" si="107"/>
        <v>0</v>
      </c>
      <c r="J953" s="134"/>
      <c r="K953" s="133"/>
    </row>
    <row r="954" spans="1:11" ht="26.25" customHeight="1" x14ac:dyDescent="0.3">
      <c r="A954" s="23" t="s">
        <v>3196</v>
      </c>
      <c r="B954" s="93" t="s">
        <v>75</v>
      </c>
      <c r="C954" s="71" t="s">
        <v>3245</v>
      </c>
      <c r="D954" s="38" t="s">
        <v>3236</v>
      </c>
      <c r="E954" s="24">
        <v>0.57286432160804024</v>
      </c>
      <c r="F954" s="36">
        <v>199</v>
      </c>
      <c r="G954" s="21">
        <v>85</v>
      </c>
      <c r="H954" s="20"/>
      <c r="I954" s="19">
        <f t="shared" si="107"/>
        <v>0</v>
      </c>
      <c r="J954" s="134"/>
      <c r="K954" s="133"/>
    </row>
    <row r="955" spans="1:11" ht="26.25" customHeight="1" x14ac:dyDescent="0.3">
      <c r="A955" s="23" t="s">
        <v>3202</v>
      </c>
      <c r="B955" s="93" t="s">
        <v>75</v>
      </c>
      <c r="C955" s="71" t="s">
        <v>3245</v>
      </c>
      <c r="D955" s="38" t="s">
        <v>3237</v>
      </c>
      <c r="E955" s="24">
        <v>0.57286432160804024</v>
      </c>
      <c r="F955" s="36">
        <v>199</v>
      </c>
      <c r="G955" s="21">
        <v>85</v>
      </c>
      <c r="H955" s="20"/>
      <c r="I955" s="19">
        <f t="shared" si="107"/>
        <v>0</v>
      </c>
      <c r="J955" s="134"/>
      <c r="K955" s="133"/>
    </row>
    <row r="956" spans="1:11" ht="26.25" customHeight="1" x14ac:dyDescent="0.3">
      <c r="A956" s="23" t="s">
        <v>3212</v>
      </c>
      <c r="B956" s="93" t="s">
        <v>75</v>
      </c>
      <c r="C956" s="71" t="s">
        <v>3245</v>
      </c>
      <c r="D956" s="38" t="s">
        <v>3238</v>
      </c>
      <c r="E956" s="24">
        <v>0.57286432160804024</v>
      </c>
      <c r="F956" s="36">
        <v>199</v>
      </c>
      <c r="G956" s="21">
        <v>85</v>
      </c>
      <c r="H956" s="20"/>
      <c r="I956" s="19">
        <f t="shared" si="107"/>
        <v>0</v>
      </c>
      <c r="J956" s="134"/>
      <c r="K956" s="133"/>
    </row>
    <row r="957" spans="1:11" ht="26.25" customHeight="1" x14ac:dyDescent="0.3">
      <c r="A957" s="23" t="s">
        <v>3203</v>
      </c>
      <c r="B957" s="93" t="s">
        <v>75</v>
      </c>
      <c r="C957" s="71" t="s">
        <v>3245</v>
      </c>
      <c r="D957" s="38" t="s">
        <v>3239</v>
      </c>
      <c r="E957" s="24">
        <v>0.57286432160804024</v>
      </c>
      <c r="F957" s="36">
        <v>199</v>
      </c>
      <c r="G957" s="21">
        <v>85</v>
      </c>
      <c r="H957" s="20"/>
      <c r="I957" s="19">
        <f t="shared" si="107"/>
        <v>0</v>
      </c>
      <c r="J957" s="134"/>
      <c r="K957" s="133"/>
    </row>
    <row r="958" spans="1:11" ht="20.25" customHeight="1" x14ac:dyDescent="0.3">
      <c r="A958" s="23" t="s">
        <v>1106</v>
      </c>
      <c r="B958" s="93" t="s">
        <v>75</v>
      </c>
      <c r="C958" s="71" t="s">
        <v>1512</v>
      </c>
      <c r="D958" s="103" t="s">
        <v>1107</v>
      </c>
      <c r="E958" s="24">
        <f>1-(G958/F958)</f>
        <v>0.57286432160804024</v>
      </c>
      <c r="F958" s="36">
        <v>199</v>
      </c>
      <c r="G958" s="21">
        <v>85</v>
      </c>
      <c r="H958" s="20"/>
      <c r="I958" s="19">
        <f>G958*H958</f>
        <v>0</v>
      </c>
      <c r="J958" s="134"/>
      <c r="K958" s="133"/>
    </row>
    <row r="959" spans="1:11" ht="26.25" customHeight="1" x14ac:dyDescent="0.3">
      <c r="A959" s="23" t="s">
        <v>3213</v>
      </c>
      <c r="B959" s="93" t="s">
        <v>75</v>
      </c>
      <c r="C959" s="71" t="s">
        <v>3245</v>
      </c>
      <c r="D959" s="38" t="s">
        <v>3240</v>
      </c>
      <c r="E959" s="24">
        <v>0.57286432160804024</v>
      </c>
      <c r="F959" s="36">
        <v>199</v>
      </c>
      <c r="G959" s="21">
        <v>85</v>
      </c>
      <c r="H959" s="20"/>
      <c r="I959" s="19">
        <f t="shared" si="107"/>
        <v>0</v>
      </c>
      <c r="J959" s="134"/>
      <c r="K959" s="133"/>
    </row>
    <row r="960" spans="1:11" ht="21" customHeight="1" x14ac:dyDescent="0.3">
      <c r="A960" s="23" t="s">
        <v>1104</v>
      </c>
      <c r="B960" s="93" t="s">
        <v>75</v>
      </c>
      <c r="C960" s="71" t="s">
        <v>1512</v>
      </c>
      <c r="D960" s="103" t="s">
        <v>1105</v>
      </c>
      <c r="E960" s="24">
        <f>1-(G960/F960)</f>
        <v>0.57286432160804024</v>
      </c>
      <c r="F960" s="36">
        <v>199</v>
      </c>
      <c r="G960" s="21">
        <v>85</v>
      </c>
      <c r="H960" s="20"/>
      <c r="I960" s="19">
        <f>G960*H960</f>
        <v>0</v>
      </c>
      <c r="J960" s="134"/>
      <c r="K960" s="133"/>
    </row>
    <row r="961" spans="1:15" ht="26.25" customHeight="1" x14ac:dyDescent="0.3">
      <c r="A961" s="23" t="s">
        <v>3214</v>
      </c>
      <c r="B961" s="93" t="s">
        <v>75</v>
      </c>
      <c r="C961" s="71" t="s">
        <v>3245</v>
      </c>
      <c r="D961" s="38" t="s">
        <v>3241</v>
      </c>
      <c r="E961" s="24">
        <v>0.57286432160804024</v>
      </c>
      <c r="F961" s="36">
        <v>199</v>
      </c>
      <c r="G961" s="21">
        <v>85</v>
      </c>
      <c r="H961" s="20"/>
      <c r="I961" s="19">
        <f t="shared" si="107"/>
        <v>0</v>
      </c>
      <c r="J961" s="134"/>
      <c r="K961" s="133"/>
    </row>
    <row r="962" spans="1:15" ht="26.25" customHeight="1" x14ac:dyDescent="0.3">
      <c r="A962" s="23" t="s">
        <v>3215</v>
      </c>
      <c r="B962" s="93" t="s">
        <v>75</v>
      </c>
      <c r="C962" s="71" t="s">
        <v>3245</v>
      </c>
      <c r="D962" s="38" t="s">
        <v>3242</v>
      </c>
      <c r="E962" s="24">
        <v>0.57286432160804024</v>
      </c>
      <c r="F962" s="36">
        <v>199</v>
      </c>
      <c r="G962" s="21">
        <v>85</v>
      </c>
      <c r="H962" s="20"/>
      <c r="I962" s="19">
        <f t="shared" si="107"/>
        <v>0</v>
      </c>
      <c r="J962" s="134"/>
      <c r="K962" s="133"/>
    </row>
    <row r="963" spans="1:15" ht="26.25" customHeight="1" x14ac:dyDescent="0.3">
      <c r="A963" s="23" t="s">
        <v>3204</v>
      </c>
      <c r="B963" s="93" t="s">
        <v>75</v>
      </c>
      <c r="C963" s="71" t="s">
        <v>3245</v>
      </c>
      <c r="D963" s="38" t="s">
        <v>3243</v>
      </c>
      <c r="E963" s="24">
        <v>0.57286432160804024</v>
      </c>
      <c r="F963" s="36">
        <v>199</v>
      </c>
      <c r="G963" s="21">
        <v>85</v>
      </c>
      <c r="H963" s="20"/>
      <c r="I963" s="19">
        <f t="shared" si="107"/>
        <v>0</v>
      </c>
      <c r="J963" s="134"/>
      <c r="K963" s="133"/>
    </row>
    <row r="964" spans="1:15" ht="26.25" customHeight="1" x14ac:dyDescent="0.3">
      <c r="A964" s="23" t="s">
        <v>3205</v>
      </c>
      <c r="B964" s="93" t="s">
        <v>75</v>
      </c>
      <c r="C964" s="71" t="s">
        <v>3245</v>
      </c>
      <c r="D964" s="38" t="s">
        <v>3244</v>
      </c>
      <c r="E964" s="24">
        <v>0.57286432160804024</v>
      </c>
      <c r="F964" s="36">
        <v>199</v>
      </c>
      <c r="G964" s="21">
        <v>85</v>
      </c>
      <c r="H964" s="20"/>
      <c r="I964" s="19">
        <f t="shared" si="107"/>
        <v>0</v>
      </c>
      <c r="J964" s="134"/>
      <c r="K964" s="133"/>
    </row>
    <row r="965" spans="1:15" s="91" customFormat="1" ht="15" customHeight="1" x14ac:dyDescent="0.3">
      <c r="A965" s="141" t="s">
        <v>3246</v>
      </c>
      <c r="B965" s="142"/>
      <c r="C965" s="142"/>
      <c r="D965" s="142"/>
      <c r="E965" s="142"/>
      <c r="F965" s="142"/>
      <c r="G965" s="142"/>
      <c r="H965" s="142"/>
      <c r="I965" s="143">
        <f t="shared" ref="I965" si="108">G965*H965</f>
        <v>0</v>
      </c>
      <c r="J965" s="134"/>
      <c r="K965" s="133"/>
      <c r="L965" s="49"/>
      <c r="M965" s="49"/>
      <c r="O965" s="49"/>
    </row>
    <row r="966" spans="1:15" ht="30" customHeight="1" x14ac:dyDescent="0.3">
      <c r="A966" s="23" t="s">
        <v>3249</v>
      </c>
      <c r="B966" s="93" t="s">
        <v>3250</v>
      </c>
      <c r="C966" s="71" t="s">
        <v>3326</v>
      </c>
      <c r="D966" s="38" t="s">
        <v>3327</v>
      </c>
      <c r="E966" s="24">
        <f t="shared" ref="E966:E1000" si="109">1-(G966/F966)</f>
        <v>0.75903614457831325</v>
      </c>
      <c r="F966" s="36">
        <v>249</v>
      </c>
      <c r="G966" s="21">
        <v>60</v>
      </c>
      <c r="H966" s="20"/>
      <c r="I966" s="19">
        <f t="shared" si="107"/>
        <v>0</v>
      </c>
      <c r="J966" s="134"/>
      <c r="K966" s="133"/>
    </row>
    <row r="967" spans="1:15" ht="26.25" customHeight="1" x14ac:dyDescent="0.3">
      <c r="A967" s="23" t="s">
        <v>3290</v>
      </c>
      <c r="B967" s="93" t="s">
        <v>3291</v>
      </c>
      <c r="C967" s="71" t="s">
        <v>3328</v>
      </c>
      <c r="D967" s="38" t="s">
        <v>3338</v>
      </c>
      <c r="E967" s="24">
        <f t="shared" si="109"/>
        <v>0.64848484848484844</v>
      </c>
      <c r="F967" s="36">
        <v>330</v>
      </c>
      <c r="G967" s="21">
        <v>116</v>
      </c>
      <c r="H967" s="20"/>
      <c r="I967" s="19">
        <f t="shared" si="107"/>
        <v>0</v>
      </c>
      <c r="J967" s="134"/>
      <c r="K967" s="133"/>
    </row>
    <row r="968" spans="1:15" ht="26.25" customHeight="1" x14ac:dyDescent="0.3">
      <c r="A968" s="23" t="s">
        <v>3311</v>
      </c>
      <c r="B968" s="93" t="s">
        <v>3291</v>
      </c>
      <c r="C968" s="71" t="s">
        <v>3329</v>
      </c>
      <c r="D968" s="38" t="s">
        <v>3334</v>
      </c>
      <c r="E968" s="24">
        <f t="shared" si="109"/>
        <v>0.67021276595744683</v>
      </c>
      <c r="F968" s="36">
        <v>470</v>
      </c>
      <c r="G968" s="21">
        <v>155</v>
      </c>
      <c r="H968" s="20"/>
      <c r="I968" s="19">
        <f t="shared" si="107"/>
        <v>0</v>
      </c>
      <c r="J968" s="134"/>
      <c r="K968" s="133"/>
    </row>
    <row r="969" spans="1:15" ht="26.25" customHeight="1" x14ac:dyDescent="0.3">
      <c r="A969" s="23" t="s">
        <v>3312</v>
      </c>
      <c r="B969" s="93" t="s">
        <v>3291</v>
      </c>
      <c r="C969" s="71" t="s">
        <v>3330</v>
      </c>
      <c r="D969" s="38" t="s">
        <v>3331</v>
      </c>
      <c r="E969" s="24">
        <f t="shared" si="109"/>
        <v>0.65151515151515149</v>
      </c>
      <c r="F969" s="36">
        <v>330</v>
      </c>
      <c r="G969" s="21">
        <v>115</v>
      </c>
      <c r="H969" s="20"/>
      <c r="I969" s="19">
        <f t="shared" si="107"/>
        <v>0</v>
      </c>
      <c r="J969" s="134"/>
      <c r="K969" s="133"/>
    </row>
    <row r="970" spans="1:15" ht="26.25" customHeight="1" x14ac:dyDescent="0.3">
      <c r="A970" s="23" t="s">
        <v>3271</v>
      </c>
      <c r="B970" s="93" t="s">
        <v>3248</v>
      </c>
      <c r="C970" s="71" t="s">
        <v>3332</v>
      </c>
      <c r="D970" s="38" t="s">
        <v>3337</v>
      </c>
      <c r="E970" s="24">
        <f t="shared" si="109"/>
        <v>0.6682926829268292</v>
      </c>
      <c r="F970" s="36">
        <v>410</v>
      </c>
      <c r="G970" s="21">
        <v>136</v>
      </c>
      <c r="H970" s="20"/>
      <c r="I970" s="19">
        <f t="shared" si="107"/>
        <v>0</v>
      </c>
      <c r="J970" s="134"/>
      <c r="K970" s="133"/>
    </row>
    <row r="971" spans="1:15" ht="26.25" customHeight="1" x14ac:dyDescent="0.3">
      <c r="A971" s="23" t="s">
        <v>3252</v>
      </c>
      <c r="B971" s="93" t="s">
        <v>3248</v>
      </c>
      <c r="C971" s="71" t="s">
        <v>3344</v>
      </c>
      <c r="D971" s="38" t="s">
        <v>3345</v>
      </c>
      <c r="E971" s="24">
        <f>1-(G971/F971)</f>
        <v>0.66732673267326725</v>
      </c>
      <c r="F971" s="36">
        <v>505</v>
      </c>
      <c r="G971" s="21">
        <v>168</v>
      </c>
      <c r="H971" s="20"/>
      <c r="I971" s="19">
        <f t="shared" si="107"/>
        <v>0</v>
      </c>
      <c r="J971" s="134"/>
      <c r="K971" s="133"/>
    </row>
    <row r="972" spans="1:15" ht="26.25" customHeight="1" x14ac:dyDescent="0.3">
      <c r="A972" s="23" t="s">
        <v>3289</v>
      </c>
      <c r="B972" s="93" t="s">
        <v>3248</v>
      </c>
      <c r="C972" s="71" t="s">
        <v>3346</v>
      </c>
      <c r="D972" s="38" t="s">
        <v>3347</v>
      </c>
      <c r="E972" s="24">
        <f>1-(G972/F972)</f>
        <v>0.66265060240963858</v>
      </c>
      <c r="F972" s="36">
        <v>249</v>
      </c>
      <c r="G972" s="21">
        <v>84</v>
      </c>
      <c r="H972" s="20"/>
      <c r="I972" s="19">
        <f t="shared" si="107"/>
        <v>0</v>
      </c>
      <c r="J972" s="134"/>
      <c r="K972" s="133"/>
    </row>
    <row r="973" spans="1:15" ht="26.25" customHeight="1" x14ac:dyDescent="0.3">
      <c r="A973" s="23" t="s">
        <v>3299</v>
      </c>
      <c r="B973" s="93" t="s">
        <v>3248</v>
      </c>
      <c r="C973" s="71" t="s">
        <v>3333</v>
      </c>
      <c r="D973" s="38" t="s">
        <v>3335</v>
      </c>
      <c r="E973" s="24">
        <f t="shared" si="109"/>
        <v>0.66834170854271358</v>
      </c>
      <c r="F973" s="36">
        <v>199</v>
      </c>
      <c r="G973" s="21">
        <v>66</v>
      </c>
      <c r="H973" s="20"/>
      <c r="I973" s="19">
        <f t="shared" si="107"/>
        <v>0</v>
      </c>
      <c r="J973" s="134"/>
      <c r="K973" s="133"/>
    </row>
    <row r="974" spans="1:15" ht="45" customHeight="1" thickBot="1" x14ac:dyDescent="0.35">
      <c r="A974" s="45" t="s">
        <v>36</v>
      </c>
      <c r="B974" s="33" t="s">
        <v>35</v>
      </c>
      <c r="C974" s="53"/>
      <c r="D974" s="48"/>
      <c r="E974" s="30" t="s">
        <v>34</v>
      </c>
      <c r="F974" s="29" t="s">
        <v>33</v>
      </c>
      <c r="G974" s="66" t="s">
        <v>32</v>
      </c>
      <c r="H974" s="28" t="s">
        <v>31</v>
      </c>
      <c r="I974" s="28" t="s">
        <v>30</v>
      </c>
      <c r="J974" s="134"/>
      <c r="K974" s="133"/>
    </row>
    <row r="975" spans="1:15" ht="22" customHeight="1" thickBot="1" x14ac:dyDescent="0.35">
      <c r="A975" s="153" t="s">
        <v>786</v>
      </c>
      <c r="B975" s="154"/>
      <c r="C975" s="154"/>
      <c r="D975" s="154"/>
      <c r="E975" s="154"/>
      <c r="F975" s="154"/>
      <c r="G975" s="154"/>
      <c r="H975" s="154"/>
      <c r="I975" s="155"/>
      <c r="J975" s="134"/>
      <c r="K975" s="133"/>
    </row>
    <row r="976" spans="1:15" s="91" customFormat="1" ht="15" customHeight="1" x14ac:dyDescent="0.3">
      <c r="A976" s="141" t="s">
        <v>3246</v>
      </c>
      <c r="B976" s="142"/>
      <c r="C976" s="142"/>
      <c r="D976" s="142"/>
      <c r="E976" s="142"/>
      <c r="F976" s="142"/>
      <c r="G976" s="142"/>
      <c r="H976" s="142"/>
      <c r="I976" s="143">
        <f>G976*H976</f>
        <v>0</v>
      </c>
      <c r="J976" s="134"/>
      <c r="K976" s="133"/>
      <c r="L976" s="49"/>
      <c r="M976" s="49"/>
      <c r="O976" s="49"/>
    </row>
    <row r="977" spans="1:11" ht="25.5" customHeight="1" x14ac:dyDescent="0.3">
      <c r="A977" s="23" t="s">
        <v>3247</v>
      </c>
      <c r="B977" s="93" t="s">
        <v>3248</v>
      </c>
      <c r="C977" s="71" t="s">
        <v>3336</v>
      </c>
      <c r="D977" s="38" t="s">
        <v>3339</v>
      </c>
      <c r="E977" s="24">
        <f t="shared" si="109"/>
        <v>0.66818181818181821</v>
      </c>
      <c r="F977" s="36">
        <v>440</v>
      </c>
      <c r="G977" s="21">
        <v>146</v>
      </c>
      <c r="H977" s="20"/>
      <c r="I977" s="19">
        <f t="shared" si="107"/>
        <v>0</v>
      </c>
      <c r="J977" s="134"/>
      <c r="K977" s="133"/>
    </row>
    <row r="978" spans="1:11" ht="25.5" customHeight="1" x14ac:dyDescent="0.3">
      <c r="A978" s="23" t="s">
        <v>3257</v>
      </c>
      <c r="B978" s="93" t="s">
        <v>3248</v>
      </c>
      <c r="C978" s="71" t="s">
        <v>3340</v>
      </c>
      <c r="D978" s="38" t="s">
        <v>3585</v>
      </c>
      <c r="E978" s="24">
        <f t="shared" si="109"/>
        <v>0.66803278688524592</v>
      </c>
      <c r="F978" s="36">
        <v>244</v>
      </c>
      <c r="G978" s="21">
        <v>81</v>
      </c>
      <c r="H978" s="20"/>
      <c r="I978" s="19">
        <f t="shared" si="107"/>
        <v>0</v>
      </c>
      <c r="J978" s="134"/>
      <c r="K978" s="133"/>
    </row>
    <row r="979" spans="1:11" ht="25.5" customHeight="1" x14ac:dyDescent="0.3">
      <c r="A979" s="23" t="s">
        <v>3251</v>
      </c>
      <c r="B979" s="93" t="s">
        <v>3248</v>
      </c>
      <c r="C979" s="71" t="s">
        <v>3341</v>
      </c>
      <c r="D979" s="38" t="s">
        <v>3586</v>
      </c>
      <c r="E979" s="24">
        <f t="shared" si="109"/>
        <v>0.6707317073170731</v>
      </c>
      <c r="F979" s="36">
        <v>410</v>
      </c>
      <c r="G979" s="21">
        <v>135</v>
      </c>
      <c r="H979" s="20"/>
      <c r="I979" s="19">
        <f t="shared" si="107"/>
        <v>0</v>
      </c>
      <c r="J979" s="134"/>
      <c r="K979" s="133"/>
    </row>
    <row r="980" spans="1:11" ht="25.5" customHeight="1" x14ac:dyDescent="0.3">
      <c r="A980" s="23" t="s">
        <v>3278</v>
      </c>
      <c r="B980" s="93" t="s">
        <v>3248</v>
      </c>
      <c r="C980" s="71" t="s">
        <v>3343</v>
      </c>
      <c r="D980" s="38" t="s">
        <v>3587</v>
      </c>
      <c r="E980" s="24">
        <f t="shared" si="109"/>
        <v>0.66894197952218426</v>
      </c>
      <c r="F980" s="36">
        <v>293</v>
      </c>
      <c r="G980" s="21">
        <v>97</v>
      </c>
      <c r="H980" s="20"/>
      <c r="I980" s="19">
        <f t="shared" si="107"/>
        <v>0</v>
      </c>
      <c r="J980" s="134"/>
      <c r="K980" s="133"/>
    </row>
    <row r="981" spans="1:11" ht="25.5" customHeight="1" x14ac:dyDescent="0.3">
      <c r="A981" s="23" t="s">
        <v>3310</v>
      </c>
      <c r="B981" s="93" t="s">
        <v>3306</v>
      </c>
      <c r="C981" s="71" t="s">
        <v>3348</v>
      </c>
      <c r="D981" s="38" t="s">
        <v>3349</v>
      </c>
      <c r="E981" s="24">
        <f t="shared" si="109"/>
        <v>0.68888888888888888</v>
      </c>
      <c r="F981" s="36">
        <v>135</v>
      </c>
      <c r="G981" s="21">
        <v>42</v>
      </c>
      <c r="H981" s="20"/>
      <c r="I981" s="19">
        <f t="shared" si="107"/>
        <v>0</v>
      </c>
      <c r="J981" s="134"/>
      <c r="K981" s="133"/>
    </row>
    <row r="982" spans="1:11" ht="25.5" customHeight="1" x14ac:dyDescent="0.3">
      <c r="A982" s="23" t="s">
        <v>3305</v>
      </c>
      <c r="B982" s="93" t="s">
        <v>3306</v>
      </c>
      <c r="C982" s="71" t="s">
        <v>3350</v>
      </c>
      <c r="D982" s="38" t="s">
        <v>3351</v>
      </c>
      <c r="E982" s="24">
        <f t="shared" si="109"/>
        <v>0.69767441860465118</v>
      </c>
      <c r="F982" s="36">
        <v>129</v>
      </c>
      <c r="G982" s="21">
        <v>39</v>
      </c>
      <c r="H982" s="20"/>
      <c r="I982" s="19">
        <f t="shared" si="107"/>
        <v>0</v>
      </c>
      <c r="J982" s="134"/>
      <c r="K982" s="133"/>
    </row>
    <row r="983" spans="1:11" ht="25.5" customHeight="1" x14ac:dyDescent="0.3">
      <c r="A983" s="23" t="s">
        <v>3324</v>
      </c>
      <c r="B983" s="93" t="s">
        <v>3293</v>
      </c>
      <c r="C983" s="71" t="s">
        <v>3352</v>
      </c>
      <c r="D983" s="38" t="s">
        <v>3353</v>
      </c>
      <c r="E983" s="24">
        <f t="shared" si="109"/>
        <v>0.67500000000000004</v>
      </c>
      <c r="F983" s="36">
        <v>240</v>
      </c>
      <c r="G983" s="21">
        <v>78</v>
      </c>
      <c r="H983" s="20"/>
      <c r="I983" s="19">
        <f t="shared" si="107"/>
        <v>0</v>
      </c>
      <c r="J983" s="134"/>
      <c r="K983" s="133"/>
    </row>
    <row r="984" spans="1:11" ht="25.5" customHeight="1" x14ac:dyDescent="0.3">
      <c r="A984" s="23" t="s">
        <v>3316</v>
      </c>
      <c r="B984" s="93" t="s">
        <v>3293</v>
      </c>
      <c r="C984" s="71" t="s">
        <v>3359</v>
      </c>
      <c r="D984" s="38" t="s">
        <v>3584</v>
      </c>
      <c r="E984" s="22">
        <f t="shared" si="109"/>
        <v>0.31372549019607843</v>
      </c>
      <c r="F984" s="36">
        <v>510</v>
      </c>
      <c r="G984" s="21">
        <v>350</v>
      </c>
      <c r="H984" s="20"/>
      <c r="I984" s="19">
        <f t="shared" si="107"/>
        <v>0</v>
      </c>
      <c r="J984" s="134"/>
      <c r="K984" s="133"/>
    </row>
    <row r="985" spans="1:11" ht="25.5" customHeight="1" x14ac:dyDescent="0.3">
      <c r="A985" s="23" t="s">
        <v>3309</v>
      </c>
      <c r="B985" s="93" t="s">
        <v>3293</v>
      </c>
      <c r="C985" s="71" t="s">
        <v>3360</v>
      </c>
      <c r="D985" s="38" t="s">
        <v>3361</v>
      </c>
      <c r="E985" s="24">
        <f t="shared" si="109"/>
        <v>0.71666666666666667</v>
      </c>
      <c r="F985" s="36">
        <v>300</v>
      </c>
      <c r="G985" s="21">
        <v>85</v>
      </c>
      <c r="H985" s="20"/>
      <c r="I985" s="19">
        <f t="shared" si="107"/>
        <v>0</v>
      </c>
      <c r="J985" s="134"/>
      <c r="K985" s="133"/>
    </row>
    <row r="986" spans="1:11" ht="25.5" customHeight="1" x14ac:dyDescent="0.3">
      <c r="A986" s="23" t="s">
        <v>3315</v>
      </c>
      <c r="B986" s="93" t="s">
        <v>3293</v>
      </c>
      <c r="C986" s="71" t="s">
        <v>3362</v>
      </c>
      <c r="D986" s="38" t="s">
        <v>3363</v>
      </c>
      <c r="E986" s="24">
        <f>1-(G986/F986)</f>
        <v>0.71724137931034482</v>
      </c>
      <c r="F986" s="36">
        <v>290</v>
      </c>
      <c r="G986" s="21">
        <v>82</v>
      </c>
      <c r="H986" s="20"/>
      <c r="I986" s="19">
        <f t="shared" si="107"/>
        <v>0</v>
      </c>
      <c r="J986" s="134"/>
      <c r="K986" s="133"/>
    </row>
    <row r="987" spans="1:11" ht="25.5" customHeight="1" x14ac:dyDescent="0.3">
      <c r="A987" s="23" t="s">
        <v>3317</v>
      </c>
      <c r="B987" s="93" t="s">
        <v>3293</v>
      </c>
      <c r="C987" s="71" t="s">
        <v>3364</v>
      </c>
      <c r="D987" s="38" t="s">
        <v>3365</v>
      </c>
      <c r="E987" s="26">
        <f>1-(G987/F987)</f>
        <v>0.46153846153846156</v>
      </c>
      <c r="F987" s="36">
        <v>650</v>
      </c>
      <c r="G987" s="21">
        <v>350</v>
      </c>
      <c r="H987" s="20"/>
      <c r="I987" s="19">
        <f t="shared" si="107"/>
        <v>0</v>
      </c>
      <c r="J987" s="134"/>
      <c r="K987" s="133"/>
    </row>
    <row r="988" spans="1:11" ht="25.5" customHeight="1" x14ac:dyDescent="0.3">
      <c r="A988" s="23" t="s">
        <v>3301</v>
      </c>
      <c r="B988" s="93" t="s">
        <v>3293</v>
      </c>
      <c r="C988" s="71" t="s">
        <v>3354</v>
      </c>
      <c r="D988" s="38" t="s">
        <v>3355</v>
      </c>
      <c r="E988" s="24">
        <f>1-(G988/F988)</f>
        <v>0.71724137931034482</v>
      </c>
      <c r="F988" s="36">
        <v>290</v>
      </c>
      <c r="G988" s="21">
        <v>82</v>
      </c>
      <c r="H988" s="20"/>
      <c r="I988" s="19">
        <f t="shared" ref="I988:I1034" si="110">G988*H988</f>
        <v>0</v>
      </c>
      <c r="J988" s="134"/>
      <c r="K988" s="133"/>
    </row>
    <row r="989" spans="1:11" ht="25.5" customHeight="1" x14ac:dyDescent="0.3">
      <c r="A989" s="23" t="s">
        <v>3292</v>
      </c>
      <c r="B989" s="93" t="s">
        <v>3293</v>
      </c>
      <c r="C989" s="71" t="s">
        <v>3356</v>
      </c>
      <c r="D989" s="38" t="s">
        <v>3355</v>
      </c>
      <c r="E989" s="24">
        <f>1-(G989/F989)</f>
        <v>0.71724137931034482</v>
      </c>
      <c r="F989" s="36">
        <v>290</v>
      </c>
      <c r="G989" s="21">
        <v>82</v>
      </c>
      <c r="H989" s="20"/>
      <c r="I989" s="19">
        <f t="shared" si="110"/>
        <v>0</v>
      </c>
      <c r="J989" s="134"/>
      <c r="K989" s="133"/>
    </row>
    <row r="990" spans="1:11" ht="25.5" customHeight="1" x14ac:dyDescent="0.3">
      <c r="A990" s="23" t="s">
        <v>3323</v>
      </c>
      <c r="B990" s="93" t="s">
        <v>3293</v>
      </c>
      <c r="C990" s="71" t="s">
        <v>3357</v>
      </c>
      <c r="D990" s="38" t="s">
        <v>3358</v>
      </c>
      <c r="E990" s="24">
        <f>1-(G990/F990)</f>
        <v>0.71666666666666667</v>
      </c>
      <c r="F990" s="36">
        <v>300</v>
      </c>
      <c r="G990" s="21">
        <v>85</v>
      </c>
      <c r="H990" s="20"/>
      <c r="I990" s="19">
        <f t="shared" si="110"/>
        <v>0</v>
      </c>
      <c r="J990" s="134"/>
      <c r="K990" s="133"/>
    </row>
    <row r="991" spans="1:11" ht="25.5" customHeight="1" x14ac:dyDescent="0.3">
      <c r="A991" s="23" t="s">
        <v>3325</v>
      </c>
      <c r="B991" s="93" t="s">
        <v>3320</v>
      </c>
      <c r="C991" s="71" t="s">
        <v>3366</v>
      </c>
      <c r="D991" s="38" t="s">
        <v>3367</v>
      </c>
      <c r="E991" s="26">
        <f t="shared" si="109"/>
        <v>0.40054495912806543</v>
      </c>
      <c r="F991" s="36">
        <v>367</v>
      </c>
      <c r="G991" s="21">
        <v>220</v>
      </c>
      <c r="H991" s="20"/>
      <c r="I991" s="19">
        <f t="shared" si="110"/>
        <v>0</v>
      </c>
      <c r="J991" s="134"/>
      <c r="K991" s="133"/>
    </row>
    <row r="992" spans="1:11" ht="25.5" customHeight="1" x14ac:dyDescent="0.3">
      <c r="A992" s="23" t="s">
        <v>3319</v>
      </c>
      <c r="B992" s="93" t="s">
        <v>3320</v>
      </c>
      <c r="C992" s="71" t="s">
        <v>3368</v>
      </c>
      <c r="D992" s="38" t="s">
        <v>3369</v>
      </c>
      <c r="E992" s="22">
        <f t="shared" si="109"/>
        <v>0.32098765432098764</v>
      </c>
      <c r="F992" s="36">
        <v>405</v>
      </c>
      <c r="G992" s="21">
        <v>275</v>
      </c>
      <c r="H992" s="20"/>
      <c r="I992" s="19">
        <f t="shared" si="110"/>
        <v>0</v>
      </c>
      <c r="J992" s="134"/>
      <c r="K992" s="133"/>
    </row>
    <row r="993" spans="1:11" ht="25.5" customHeight="1" x14ac:dyDescent="0.3">
      <c r="A993" s="23" t="s">
        <v>3307</v>
      </c>
      <c r="B993" s="93" t="s">
        <v>3264</v>
      </c>
      <c r="C993" s="71" t="s">
        <v>3370</v>
      </c>
      <c r="D993" s="38" t="s">
        <v>3371</v>
      </c>
      <c r="E993" s="24">
        <f t="shared" si="109"/>
        <v>0.68214285714285716</v>
      </c>
      <c r="F993" s="36">
        <v>280</v>
      </c>
      <c r="G993" s="21">
        <v>89</v>
      </c>
      <c r="H993" s="20"/>
      <c r="I993" s="19">
        <f t="shared" si="110"/>
        <v>0</v>
      </c>
      <c r="J993" s="134"/>
      <c r="K993" s="133"/>
    </row>
    <row r="994" spans="1:11" ht="25.5" customHeight="1" x14ac:dyDescent="0.3">
      <c r="A994" s="23" t="s">
        <v>3263</v>
      </c>
      <c r="B994" s="93" t="s">
        <v>3264</v>
      </c>
      <c r="C994" s="71" t="s">
        <v>3372</v>
      </c>
      <c r="D994" s="38" t="s">
        <v>3373</v>
      </c>
      <c r="E994" s="24">
        <f t="shared" si="109"/>
        <v>0.68639053254437865</v>
      </c>
      <c r="F994" s="36">
        <v>169</v>
      </c>
      <c r="G994" s="21">
        <v>53</v>
      </c>
      <c r="H994" s="20"/>
      <c r="I994" s="19">
        <f t="shared" si="110"/>
        <v>0</v>
      </c>
      <c r="J994" s="134"/>
      <c r="K994" s="133"/>
    </row>
    <row r="995" spans="1:11" ht="25.5" customHeight="1" x14ac:dyDescent="0.3">
      <c r="A995" s="23" t="s">
        <v>3318</v>
      </c>
      <c r="B995" s="93" t="s">
        <v>3264</v>
      </c>
      <c r="C995" s="71" t="s">
        <v>3374</v>
      </c>
      <c r="D995" s="38" t="s">
        <v>3375</v>
      </c>
      <c r="E995" s="24">
        <f t="shared" si="109"/>
        <v>0.68095238095238098</v>
      </c>
      <c r="F995" s="36">
        <v>210</v>
      </c>
      <c r="G995" s="21">
        <v>67</v>
      </c>
      <c r="H995" s="20"/>
      <c r="I995" s="19">
        <f t="shared" si="110"/>
        <v>0</v>
      </c>
      <c r="J995" s="134"/>
      <c r="K995" s="133"/>
    </row>
    <row r="996" spans="1:11" ht="25.5" customHeight="1" x14ac:dyDescent="0.3">
      <c r="A996" s="23" t="s">
        <v>3268</v>
      </c>
      <c r="B996" s="93" t="s">
        <v>3264</v>
      </c>
      <c r="C996" s="71" t="s">
        <v>3376</v>
      </c>
      <c r="D996" s="38" t="s">
        <v>3377</v>
      </c>
      <c r="E996" s="24">
        <f t="shared" si="109"/>
        <v>0.68260869565217397</v>
      </c>
      <c r="F996" s="36">
        <v>230</v>
      </c>
      <c r="G996" s="21">
        <v>73</v>
      </c>
      <c r="H996" s="20"/>
      <c r="I996" s="19">
        <f t="shared" si="110"/>
        <v>0</v>
      </c>
      <c r="J996" s="134"/>
      <c r="K996" s="133"/>
    </row>
    <row r="997" spans="1:11" ht="25.5" customHeight="1" x14ac:dyDescent="0.3">
      <c r="A997" s="23" t="s">
        <v>3313</v>
      </c>
      <c r="B997" s="93" t="s">
        <v>3280</v>
      </c>
      <c r="C997" s="71" t="s">
        <v>3378</v>
      </c>
      <c r="D997" s="38" t="s">
        <v>3379</v>
      </c>
      <c r="E997" s="24">
        <f t="shared" si="109"/>
        <v>0.68285714285714283</v>
      </c>
      <c r="F997" s="36">
        <v>350</v>
      </c>
      <c r="G997" s="21">
        <v>111</v>
      </c>
      <c r="H997" s="20"/>
      <c r="I997" s="19">
        <f t="shared" si="110"/>
        <v>0</v>
      </c>
      <c r="J997" s="134"/>
      <c r="K997" s="133"/>
    </row>
    <row r="998" spans="1:11" ht="25.5" customHeight="1" x14ac:dyDescent="0.3">
      <c r="A998" s="23" t="s">
        <v>3321</v>
      </c>
      <c r="B998" s="93" t="s">
        <v>3280</v>
      </c>
      <c r="C998" s="71" t="s">
        <v>3380</v>
      </c>
      <c r="D998" s="38" t="s">
        <v>3381</v>
      </c>
      <c r="E998" s="24">
        <f t="shared" si="109"/>
        <v>0.68474576271186438</v>
      </c>
      <c r="F998" s="36">
        <v>295</v>
      </c>
      <c r="G998" s="21">
        <v>93</v>
      </c>
      <c r="H998" s="20"/>
      <c r="I998" s="19">
        <f t="shared" si="110"/>
        <v>0</v>
      </c>
      <c r="J998" s="134"/>
      <c r="K998" s="133"/>
    </row>
    <row r="999" spans="1:11" ht="25.5" customHeight="1" x14ac:dyDescent="0.3">
      <c r="A999" s="23" t="s">
        <v>3294</v>
      </c>
      <c r="B999" s="93" t="s">
        <v>3280</v>
      </c>
      <c r="C999" s="71" t="s">
        <v>3382</v>
      </c>
      <c r="D999" s="38" t="s">
        <v>3383</v>
      </c>
      <c r="E999" s="24">
        <f t="shared" si="109"/>
        <v>0.68307692307692314</v>
      </c>
      <c r="F999" s="36">
        <v>325</v>
      </c>
      <c r="G999" s="21">
        <v>103</v>
      </c>
      <c r="H999" s="20"/>
      <c r="I999" s="19">
        <f t="shared" si="110"/>
        <v>0</v>
      </c>
      <c r="J999" s="134"/>
      <c r="K999" s="133"/>
    </row>
    <row r="1000" spans="1:11" ht="25.5" customHeight="1" x14ac:dyDescent="0.3">
      <c r="A1000" s="23" t="s">
        <v>3279</v>
      </c>
      <c r="B1000" s="93" t="s">
        <v>3280</v>
      </c>
      <c r="C1000" s="71" t="s">
        <v>3384</v>
      </c>
      <c r="D1000" s="38" t="s">
        <v>3385</v>
      </c>
      <c r="E1000" s="24">
        <f t="shared" si="109"/>
        <v>0.68354430379746833</v>
      </c>
      <c r="F1000" s="36">
        <v>395</v>
      </c>
      <c r="G1000" s="21">
        <v>125</v>
      </c>
      <c r="H1000" s="20"/>
      <c r="I1000" s="19">
        <f t="shared" si="110"/>
        <v>0</v>
      </c>
      <c r="J1000" s="134"/>
      <c r="K1000" s="133"/>
    </row>
    <row r="1001" spans="1:11" ht="25.5" customHeight="1" x14ac:dyDescent="0.3">
      <c r="A1001" s="23" t="s">
        <v>3269</v>
      </c>
      <c r="B1001" s="93" t="s">
        <v>3256</v>
      </c>
      <c r="C1001" s="71" t="s">
        <v>3405</v>
      </c>
      <c r="D1001" s="38" t="s">
        <v>3406</v>
      </c>
      <c r="E1001" s="24">
        <f>1-(G1001/F1001)</f>
        <v>0.68399999999999994</v>
      </c>
      <c r="F1001" s="36">
        <v>250</v>
      </c>
      <c r="G1001" s="21">
        <v>79</v>
      </c>
      <c r="H1001" s="20"/>
      <c r="I1001" s="19">
        <f t="shared" si="110"/>
        <v>0</v>
      </c>
      <c r="J1001" s="134"/>
      <c r="K1001" s="133"/>
    </row>
    <row r="1002" spans="1:11" ht="25.5" customHeight="1" x14ac:dyDescent="0.3">
      <c r="A1002" s="23" t="s">
        <v>3255</v>
      </c>
      <c r="B1002" s="93" t="s">
        <v>3256</v>
      </c>
      <c r="C1002" s="71" t="s">
        <v>3407</v>
      </c>
      <c r="D1002" s="38" t="s">
        <v>3408</v>
      </c>
      <c r="E1002" s="24">
        <f>1-(G1002/F1002)</f>
        <v>0.68484848484848482</v>
      </c>
      <c r="F1002" s="36">
        <v>165</v>
      </c>
      <c r="G1002" s="21">
        <v>52</v>
      </c>
      <c r="H1002" s="20"/>
      <c r="I1002" s="19">
        <f t="shared" si="110"/>
        <v>0</v>
      </c>
      <c r="J1002" s="134"/>
      <c r="K1002" s="133"/>
    </row>
    <row r="1003" spans="1:11" ht="25.5" customHeight="1" x14ac:dyDescent="0.3">
      <c r="A1003" s="23" t="s">
        <v>3303</v>
      </c>
      <c r="B1003" s="93" t="s">
        <v>3256</v>
      </c>
      <c r="C1003" s="71" t="s">
        <v>3387</v>
      </c>
      <c r="D1003" s="38" t="s">
        <v>3388</v>
      </c>
      <c r="E1003" s="24">
        <f t="shared" ref="E1003:E1028" si="111">1-(G1003/F1003)</f>
        <v>0.68205128205128207</v>
      </c>
      <c r="F1003" s="36">
        <v>195</v>
      </c>
      <c r="G1003" s="21">
        <v>62</v>
      </c>
      <c r="H1003" s="20"/>
      <c r="I1003" s="19">
        <f t="shared" si="110"/>
        <v>0</v>
      </c>
      <c r="J1003" s="134"/>
      <c r="K1003" s="133"/>
    </row>
    <row r="1004" spans="1:11" ht="25.5" customHeight="1" x14ac:dyDescent="0.3">
      <c r="A1004" s="23" t="s">
        <v>3302</v>
      </c>
      <c r="B1004" s="93" t="s">
        <v>3256</v>
      </c>
      <c r="C1004" s="71" t="s">
        <v>3389</v>
      </c>
      <c r="D1004" s="38" t="s">
        <v>3390</v>
      </c>
      <c r="E1004" s="24">
        <f t="shared" si="111"/>
        <v>0.67999999999999994</v>
      </c>
      <c r="F1004" s="36">
        <v>150</v>
      </c>
      <c r="G1004" s="21">
        <v>48</v>
      </c>
      <c r="H1004" s="20"/>
      <c r="I1004" s="19">
        <f t="shared" si="110"/>
        <v>0</v>
      </c>
      <c r="J1004" s="134"/>
      <c r="K1004" s="133"/>
    </row>
    <row r="1005" spans="1:11" ht="25.5" customHeight="1" x14ac:dyDescent="0.3">
      <c r="A1005" s="23" t="s">
        <v>3284</v>
      </c>
      <c r="B1005" s="93" t="s">
        <v>3256</v>
      </c>
      <c r="C1005" s="71" t="s">
        <v>3391</v>
      </c>
      <c r="D1005" s="38" t="s">
        <v>3392</v>
      </c>
      <c r="E1005" s="24">
        <f t="shared" si="111"/>
        <v>0.68125000000000002</v>
      </c>
      <c r="F1005" s="36">
        <v>160</v>
      </c>
      <c r="G1005" s="21">
        <v>51</v>
      </c>
      <c r="H1005" s="20"/>
      <c r="I1005" s="19">
        <f t="shared" si="110"/>
        <v>0</v>
      </c>
      <c r="J1005" s="134"/>
      <c r="K1005" s="133"/>
    </row>
    <row r="1006" spans="1:11" ht="25.5" customHeight="1" x14ac:dyDescent="0.3">
      <c r="A1006" s="23" t="s">
        <v>3270</v>
      </c>
      <c r="B1006" s="93" t="s">
        <v>3256</v>
      </c>
      <c r="C1006" s="71" t="s">
        <v>3393</v>
      </c>
      <c r="D1006" s="38" t="s">
        <v>3394</v>
      </c>
      <c r="E1006" s="24">
        <f t="shared" si="111"/>
        <v>0.68484848484848482</v>
      </c>
      <c r="F1006" s="36">
        <v>165</v>
      </c>
      <c r="G1006" s="21">
        <v>52</v>
      </c>
      <c r="H1006" s="20"/>
      <c r="I1006" s="19">
        <f t="shared" si="110"/>
        <v>0</v>
      </c>
      <c r="J1006" s="134"/>
      <c r="K1006" s="133"/>
    </row>
    <row r="1007" spans="1:11" ht="25.5" customHeight="1" x14ac:dyDescent="0.3">
      <c r="A1007" s="23" t="s">
        <v>3295</v>
      </c>
      <c r="B1007" s="93" t="s">
        <v>3256</v>
      </c>
      <c r="C1007" s="71" t="s">
        <v>3395</v>
      </c>
      <c r="D1007" s="38" t="s">
        <v>3396</v>
      </c>
      <c r="E1007" s="24">
        <f t="shared" si="111"/>
        <v>0.68095238095238098</v>
      </c>
      <c r="F1007" s="36">
        <v>210</v>
      </c>
      <c r="G1007" s="21">
        <v>67</v>
      </c>
      <c r="H1007" s="20"/>
      <c r="I1007" s="19">
        <f t="shared" si="110"/>
        <v>0</v>
      </c>
      <c r="J1007" s="134"/>
      <c r="K1007" s="133"/>
    </row>
    <row r="1008" spans="1:11" ht="25.5" customHeight="1" x14ac:dyDescent="0.3">
      <c r="A1008" s="23" t="s">
        <v>3281</v>
      </c>
      <c r="B1008" s="93" t="s">
        <v>3256</v>
      </c>
      <c r="C1008" s="71" t="s">
        <v>3397</v>
      </c>
      <c r="D1008" s="38" t="s">
        <v>3398</v>
      </c>
      <c r="E1008" s="24">
        <f t="shared" si="111"/>
        <v>0.68125000000000002</v>
      </c>
      <c r="F1008" s="36">
        <v>160</v>
      </c>
      <c r="G1008" s="21">
        <v>51</v>
      </c>
      <c r="H1008" s="20"/>
      <c r="I1008" s="19">
        <f t="shared" si="110"/>
        <v>0</v>
      </c>
      <c r="J1008" s="134"/>
      <c r="K1008" s="133"/>
    </row>
    <row r="1009" spans="1:11" ht="25.5" customHeight="1" x14ac:dyDescent="0.3">
      <c r="A1009" s="23" t="s">
        <v>3285</v>
      </c>
      <c r="B1009" s="93" t="s">
        <v>3256</v>
      </c>
      <c r="C1009" s="71" t="s">
        <v>3399</v>
      </c>
      <c r="D1009" s="38" t="s">
        <v>3400</v>
      </c>
      <c r="E1009" s="24">
        <f t="shared" si="111"/>
        <v>0.6785714285714286</v>
      </c>
      <c r="F1009" s="36">
        <v>140</v>
      </c>
      <c r="G1009" s="21">
        <v>45</v>
      </c>
      <c r="H1009" s="20"/>
      <c r="I1009" s="19">
        <f t="shared" si="110"/>
        <v>0</v>
      </c>
      <c r="J1009" s="134"/>
      <c r="K1009" s="133"/>
    </row>
    <row r="1010" spans="1:11" ht="25.5" customHeight="1" x14ac:dyDescent="0.3">
      <c r="A1010" s="23" t="s">
        <v>3273</v>
      </c>
      <c r="B1010" s="93" t="s">
        <v>3256</v>
      </c>
      <c r="C1010" s="71" t="s">
        <v>3401</v>
      </c>
      <c r="D1010" s="38" t="s">
        <v>3342</v>
      </c>
      <c r="E1010" s="24">
        <f t="shared" si="111"/>
        <v>0.67999999999999994</v>
      </c>
      <c r="F1010" s="36">
        <v>150</v>
      </c>
      <c r="G1010" s="21">
        <v>48</v>
      </c>
      <c r="H1010" s="20"/>
      <c r="I1010" s="19">
        <f t="shared" si="110"/>
        <v>0</v>
      </c>
      <c r="J1010" s="134"/>
      <c r="K1010" s="133"/>
    </row>
    <row r="1011" spans="1:11" ht="25.5" customHeight="1" x14ac:dyDescent="0.3">
      <c r="A1011" s="23" t="s">
        <v>3259</v>
      </c>
      <c r="B1011" s="93" t="s">
        <v>3256</v>
      </c>
      <c r="C1011" s="71" t="s">
        <v>3402</v>
      </c>
      <c r="D1011" s="38" t="s">
        <v>3403</v>
      </c>
      <c r="E1011" s="24">
        <f t="shared" si="111"/>
        <v>0.68399999999999994</v>
      </c>
      <c r="F1011" s="36">
        <v>250</v>
      </c>
      <c r="G1011" s="21">
        <v>79</v>
      </c>
      <c r="H1011" s="20"/>
      <c r="I1011" s="19">
        <f t="shared" si="110"/>
        <v>0</v>
      </c>
      <c r="J1011" s="134"/>
      <c r="K1011" s="133"/>
    </row>
    <row r="1012" spans="1:11" ht="25.5" customHeight="1" x14ac:dyDescent="0.3">
      <c r="A1012" s="23" t="s">
        <v>3265</v>
      </c>
      <c r="B1012" s="93" t="s">
        <v>3256</v>
      </c>
      <c r="C1012" s="71" t="s">
        <v>3404</v>
      </c>
      <c r="D1012" s="38" t="s">
        <v>3342</v>
      </c>
      <c r="E1012" s="24">
        <f t="shared" si="111"/>
        <v>0.6785714285714286</v>
      </c>
      <c r="F1012" s="36">
        <v>140</v>
      </c>
      <c r="G1012" s="21">
        <v>45</v>
      </c>
      <c r="H1012" s="20"/>
      <c r="I1012" s="19">
        <f t="shared" si="110"/>
        <v>0</v>
      </c>
      <c r="J1012" s="134"/>
      <c r="K1012" s="133"/>
    </row>
    <row r="1013" spans="1:11" ht="25.5" customHeight="1" x14ac:dyDescent="0.3">
      <c r="A1013" s="23" t="s">
        <v>3296</v>
      </c>
      <c r="B1013" s="93" t="s">
        <v>3261</v>
      </c>
      <c r="C1013" s="71" t="s">
        <v>3409</v>
      </c>
      <c r="D1013" s="38" t="s">
        <v>3410</v>
      </c>
      <c r="E1013" s="24">
        <f t="shared" si="111"/>
        <v>0.68076923076923079</v>
      </c>
      <c r="F1013" s="36">
        <v>260</v>
      </c>
      <c r="G1013" s="21">
        <v>83</v>
      </c>
      <c r="H1013" s="20"/>
      <c r="I1013" s="19">
        <f t="shared" si="110"/>
        <v>0</v>
      </c>
      <c r="J1013" s="134"/>
      <c r="K1013" s="133"/>
    </row>
    <row r="1014" spans="1:11" ht="25.5" customHeight="1" x14ac:dyDescent="0.3">
      <c r="A1014" s="23" t="s">
        <v>3277</v>
      </c>
      <c r="B1014" s="93" t="s">
        <v>3261</v>
      </c>
      <c r="C1014" s="71" t="s">
        <v>3415</v>
      </c>
      <c r="D1014" s="38" t="s">
        <v>3416</v>
      </c>
      <c r="E1014" s="24">
        <f t="shared" si="111"/>
        <v>0.68333333333333335</v>
      </c>
      <c r="F1014" s="36">
        <v>240</v>
      </c>
      <c r="G1014" s="21">
        <v>76</v>
      </c>
      <c r="H1014" s="20"/>
      <c r="I1014" s="19">
        <f t="shared" si="110"/>
        <v>0</v>
      </c>
      <c r="J1014" s="134"/>
      <c r="K1014" s="133"/>
    </row>
    <row r="1015" spans="1:11" ht="25.5" customHeight="1" x14ac:dyDescent="0.3">
      <c r="A1015" s="23" t="s">
        <v>3260</v>
      </c>
      <c r="B1015" s="93" t="s">
        <v>3261</v>
      </c>
      <c r="C1015" s="71" t="s">
        <v>3417</v>
      </c>
      <c r="D1015" s="38" t="s">
        <v>3418</v>
      </c>
      <c r="E1015" s="24">
        <f t="shared" si="111"/>
        <v>0.68333333333333335</v>
      </c>
      <c r="F1015" s="36">
        <v>180</v>
      </c>
      <c r="G1015" s="21">
        <v>57</v>
      </c>
      <c r="H1015" s="20"/>
      <c r="I1015" s="19">
        <f t="shared" si="110"/>
        <v>0</v>
      </c>
      <c r="J1015" s="134"/>
      <c r="K1015" s="133"/>
    </row>
    <row r="1016" spans="1:11" ht="25.5" customHeight="1" x14ac:dyDescent="0.3">
      <c r="A1016" s="23" t="s">
        <v>3300</v>
      </c>
      <c r="B1016" s="93" t="s">
        <v>3261</v>
      </c>
      <c r="C1016" s="71" t="s">
        <v>3419</v>
      </c>
      <c r="D1016" s="38" t="s">
        <v>3420</v>
      </c>
      <c r="E1016" s="24">
        <f t="shared" si="111"/>
        <v>0.70857142857142863</v>
      </c>
      <c r="F1016" s="36">
        <v>175</v>
      </c>
      <c r="G1016" s="21">
        <v>51</v>
      </c>
      <c r="H1016" s="20"/>
      <c r="I1016" s="19">
        <f t="shared" si="110"/>
        <v>0</v>
      </c>
      <c r="J1016" s="134"/>
      <c r="K1016" s="133"/>
    </row>
    <row r="1017" spans="1:11" ht="25.5" customHeight="1" x14ac:dyDescent="0.3">
      <c r="A1017" s="23" t="s">
        <v>3262</v>
      </c>
      <c r="B1017" s="93" t="s">
        <v>3261</v>
      </c>
      <c r="C1017" s="71" t="s">
        <v>3421</v>
      </c>
      <c r="D1017" s="38" t="s">
        <v>3422</v>
      </c>
      <c r="E1017" s="24">
        <f t="shared" si="111"/>
        <v>0.68095238095238098</v>
      </c>
      <c r="F1017" s="36">
        <v>210</v>
      </c>
      <c r="G1017" s="21">
        <v>67</v>
      </c>
      <c r="H1017" s="20"/>
      <c r="I1017" s="19">
        <f t="shared" si="110"/>
        <v>0</v>
      </c>
      <c r="J1017" s="134"/>
      <c r="K1017" s="133"/>
    </row>
    <row r="1018" spans="1:11" ht="25.5" customHeight="1" x14ac:dyDescent="0.3">
      <c r="A1018" s="23" t="s">
        <v>3304</v>
      </c>
      <c r="B1018" s="93" t="s">
        <v>3261</v>
      </c>
      <c r="C1018" s="71" t="s">
        <v>3413</v>
      </c>
      <c r="D1018" s="38" t="s">
        <v>3423</v>
      </c>
      <c r="E1018" s="24">
        <f t="shared" si="111"/>
        <v>0.68108108108108101</v>
      </c>
      <c r="F1018" s="36">
        <v>185</v>
      </c>
      <c r="G1018" s="21">
        <v>59</v>
      </c>
      <c r="H1018" s="20"/>
      <c r="I1018" s="19">
        <f t="shared" si="110"/>
        <v>0</v>
      </c>
      <c r="J1018" s="134"/>
      <c r="K1018" s="133"/>
    </row>
    <row r="1019" spans="1:11" ht="25.5" customHeight="1" x14ac:dyDescent="0.3">
      <c r="A1019" s="23" t="s">
        <v>3322</v>
      </c>
      <c r="B1019" s="93" t="s">
        <v>3261</v>
      </c>
      <c r="C1019" s="71" t="s">
        <v>3411</v>
      </c>
      <c r="D1019" s="38" t="s">
        <v>3412</v>
      </c>
      <c r="E1019" s="24">
        <f>1-(G1019/F1019)</f>
        <v>0.68888888888888888</v>
      </c>
      <c r="F1019" s="36">
        <v>180</v>
      </c>
      <c r="G1019" s="21">
        <v>56</v>
      </c>
      <c r="H1019" s="20"/>
      <c r="I1019" s="19">
        <f t="shared" si="110"/>
        <v>0</v>
      </c>
      <c r="J1019" s="134"/>
      <c r="K1019" s="133"/>
    </row>
    <row r="1020" spans="1:11" ht="25.5" customHeight="1" x14ac:dyDescent="0.3">
      <c r="A1020" s="23" t="s">
        <v>3297</v>
      </c>
      <c r="B1020" s="93" t="s">
        <v>3261</v>
      </c>
      <c r="C1020" s="71" t="s">
        <v>3413</v>
      </c>
      <c r="D1020" s="38" t="s">
        <v>3414</v>
      </c>
      <c r="E1020" s="24">
        <f>1-(G1020/F1020)</f>
        <v>0.68108108108108101</v>
      </c>
      <c r="F1020" s="36">
        <v>185</v>
      </c>
      <c r="G1020" s="21">
        <v>59</v>
      </c>
      <c r="H1020" s="20"/>
      <c r="I1020" s="19">
        <f t="shared" si="110"/>
        <v>0</v>
      </c>
      <c r="J1020" s="134"/>
      <c r="K1020" s="133"/>
    </row>
    <row r="1021" spans="1:11" ht="25.5" customHeight="1" x14ac:dyDescent="0.3">
      <c r="A1021" s="23" t="s">
        <v>3282</v>
      </c>
      <c r="B1021" s="93" t="s">
        <v>3254</v>
      </c>
      <c r="C1021" s="71" t="s">
        <v>3424</v>
      </c>
      <c r="D1021" s="38" t="s">
        <v>3425</v>
      </c>
      <c r="E1021" s="24">
        <f t="shared" si="111"/>
        <v>0.69784172661870503</v>
      </c>
      <c r="F1021" s="36">
        <v>139</v>
      </c>
      <c r="G1021" s="21">
        <v>42</v>
      </c>
      <c r="H1021" s="20"/>
      <c r="I1021" s="19">
        <f t="shared" si="110"/>
        <v>0</v>
      </c>
      <c r="J1021" s="134"/>
      <c r="K1021" s="133"/>
    </row>
    <row r="1022" spans="1:11" ht="25.5" customHeight="1" x14ac:dyDescent="0.3">
      <c r="A1022" s="23" t="s">
        <v>3266</v>
      </c>
      <c r="B1022" s="93" t="s">
        <v>3254</v>
      </c>
      <c r="C1022" s="71" t="s">
        <v>3432</v>
      </c>
      <c r="D1022" s="38" t="s">
        <v>3433</v>
      </c>
      <c r="E1022" s="24">
        <f t="shared" si="111"/>
        <v>0.68992248062015504</v>
      </c>
      <c r="F1022" s="36">
        <v>129</v>
      </c>
      <c r="G1022" s="21">
        <v>40</v>
      </c>
      <c r="H1022" s="20"/>
      <c r="I1022" s="19">
        <f t="shared" si="110"/>
        <v>0</v>
      </c>
      <c r="J1022" s="134"/>
      <c r="K1022" s="133"/>
    </row>
    <row r="1023" spans="1:11" ht="25.5" customHeight="1" x14ac:dyDescent="0.3">
      <c r="A1023" s="23" t="s">
        <v>3272</v>
      </c>
      <c r="B1023" s="93" t="s">
        <v>3254</v>
      </c>
      <c r="C1023" s="71" t="s">
        <v>3434</v>
      </c>
      <c r="D1023" s="38" t="s">
        <v>3435</v>
      </c>
      <c r="E1023" s="24">
        <f t="shared" si="111"/>
        <v>0.68992248062015504</v>
      </c>
      <c r="F1023" s="36">
        <v>129</v>
      </c>
      <c r="G1023" s="21">
        <v>40</v>
      </c>
      <c r="H1023" s="20"/>
      <c r="I1023" s="19">
        <f t="shared" si="110"/>
        <v>0</v>
      </c>
      <c r="J1023" s="134"/>
      <c r="K1023" s="133"/>
    </row>
    <row r="1024" spans="1:11" ht="25.5" customHeight="1" x14ac:dyDescent="0.3">
      <c r="A1024" s="23" t="s">
        <v>3276</v>
      </c>
      <c r="B1024" s="93" t="s">
        <v>3254</v>
      </c>
      <c r="C1024" s="71" t="s">
        <v>3432</v>
      </c>
      <c r="D1024" s="38" t="s">
        <v>3436</v>
      </c>
      <c r="E1024" s="24">
        <f t="shared" si="111"/>
        <v>0.68992248062015504</v>
      </c>
      <c r="F1024" s="36">
        <v>129</v>
      </c>
      <c r="G1024" s="21">
        <v>40</v>
      </c>
      <c r="H1024" s="20"/>
      <c r="I1024" s="19">
        <f t="shared" si="110"/>
        <v>0</v>
      </c>
      <c r="J1024" s="134"/>
      <c r="K1024" s="133"/>
    </row>
    <row r="1025" spans="1:15" ht="25.5" customHeight="1" x14ac:dyDescent="0.3">
      <c r="A1025" s="23" t="s">
        <v>3298</v>
      </c>
      <c r="B1025" s="93" t="s">
        <v>3254</v>
      </c>
      <c r="C1025" s="71" t="s">
        <v>3437</v>
      </c>
      <c r="D1025" s="38" t="s">
        <v>3438</v>
      </c>
      <c r="E1025" s="24">
        <f t="shared" si="111"/>
        <v>0.69811320754716988</v>
      </c>
      <c r="F1025" s="36">
        <v>159</v>
      </c>
      <c r="G1025" s="21">
        <v>48</v>
      </c>
      <c r="H1025" s="20"/>
      <c r="I1025" s="19">
        <f t="shared" si="110"/>
        <v>0</v>
      </c>
      <c r="J1025" s="134"/>
      <c r="K1025" s="133"/>
    </row>
    <row r="1026" spans="1:15" ht="25.5" customHeight="1" x14ac:dyDescent="0.3">
      <c r="A1026" s="23" t="s">
        <v>3258</v>
      </c>
      <c r="B1026" s="93" t="s">
        <v>3254</v>
      </c>
      <c r="C1026" s="71" t="s">
        <v>3439</v>
      </c>
      <c r="D1026" s="38" t="s">
        <v>3440</v>
      </c>
      <c r="E1026" s="24">
        <f t="shared" si="111"/>
        <v>0.68907563025210083</v>
      </c>
      <c r="F1026" s="36">
        <v>119</v>
      </c>
      <c r="G1026" s="21">
        <v>37</v>
      </c>
      <c r="H1026" s="20"/>
      <c r="I1026" s="19">
        <f t="shared" si="110"/>
        <v>0</v>
      </c>
      <c r="J1026" s="134"/>
      <c r="K1026" s="133"/>
    </row>
    <row r="1027" spans="1:15" ht="25.5" customHeight="1" x14ac:dyDescent="0.3">
      <c r="A1027" s="23" t="s">
        <v>3308</v>
      </c>
      <c r="B1027" s="93" t="s">
        <v>3254</v>
      </c>
      <c r="C1027" s="71" t="s">
        <v>3441</v>
      </c>
      <c r="D1027" s="38" t="s">
        <v>3425</v>
      </c>
      <c r="E1027" s="24">
        <f t="shared" si="111"/>
        <v>0.68992248062015504</v>
      </c>
      <c r="F1027" s="36">
        <v>129</v>
      </c>
      <c r="G1027" s="21">
        <v>40</v>
      </c>
      <c r="H1027" s="20"/>
      <c r="I1027" s="19">
        <f t="shared" si="110"/>
        <v>0</v>
      </c>
      <c r="J1027" s="134"/>
      <c r="K1027" s="133"/>
    </row>
    <row r="1028" spans="1:15" ht="25.5" customHeight="1" x14ac:dyDescent="0.3">
      <c r="A1028" s="23" t="s">
        <v>3253</v>
      </c>
      <c r="B1028" s="93" t="s">
        <v>3254</v>
      </c>
      <c r="C1028" s="71" t="s">
        <v>3442</v>
      </c>
      <c r="D1028" s="38" t="s">
        <v>3443</v>
      </c>
      <c r="E1028" s="24">
        <f t="shared" si="111"/>
        <v>0.6927374301675977</v>
      </c>
      <c r="F1028" s="36">
        <v>179</v>
      </c>
      <c r="G1028" s="21">
        <v>55</v>
      </c>
      <c r="H1028" s="20"/>
      <c r="I1028" s="19">
        <f t="shared" si="110"/>
        <v>0</v>
      </c>
      <c r="J1028" s="134"/>
      <c r="K1028" s="133"/>
    </row>
    <row r="1029" spans="1:15" ht="25.5" customHeight="1" x14ac:dyDescent="0.3">
      <c r="A1029" s="23" t="s">
        <v>3286</v>
      </c>
      <c r="B1029" s="93" t="s">
        <v>3254</v>
      </c>
      <c r="C1029" s="71" t="s">
        <v>3426</v>
      </c>
      <c r="D1029" s="38" t="s">
        <v>3427</v>
      </c>
      <c r="E1029" s="24">
        <f>1-(G1029/F1029)</f>
        <v>0.69798657718120805</v>
      </c>
      <c r="F1029" s="36">
        <v>149</v>
      </c>
      <c r="G1029" s="21">
        <v>45</v>
      </c>
      <c r="H1029" s="20"/>
      <c r="I1029" s="19">
        <f t="shared" si="110"/>
        <v>0</v>
      </c>
      <c r="J1029" s="134"/>
      <c r="K1029" s="133"/>
    </row>
    <row r="1030" spans="1:15" ht="25.5" customHeight="1" x14ac:dyDescent="0.3">
      <c r="A1030" s="23" t="s">
        <v>3267</v>
      </c>
      <c r="B1030" s="93" t="s">
        <v>3254</v>
      </c>
      <c r="C1030" s="71" t="s">
        <v>3428</v>
      </c>
      <c r="D1030" s="38" t="s">
        <v>3429</v>
      </c>
      <c r="E1030" s="24">
        <f>1-(G1030/F1030)</f>
        <v>0.6927374301675977</v>
      </c>
      <c r="F1030" s="36">
        <v>179</v>
      </c>
      <c r="G1030" s="21">
        <v>55</v>
      </c>
      <c r="H1030" s="20"/>
      <c r="I1030" s="19">
        <f t="shared" si="110"/>
        <v>0</v>
      </c>
      <c r="J1030" s="134"/>
      <c r="K1030" s="133"/>
    </row>
    <row r="1031" spans="1:15" ht="25.5" customHeight="1" x14ac:dyDescent="0.3">
      <c r="A1031" s="23" t="s">
        <v>3274</v>
      </c>
      <c r="B1031" s="93" t="s">
        <v>3254</v>
      </c>
      <c r="C1031" s="71" t="s">
        <v>3428</v>
      </c>
      <c r="D1031" s="38" t="s">
        <v>3430</v>
      </c>
      <c r="E1031" s="24">
        <f>1-(G1031/F1031)</f>
        <v>0.6927374301675977</v>
      </c>
      <c r="F1031" s="36">
        <v>179</v>
      </c>
      <c r="G1031" s="21">
        <v>55</v>
      </c>
      <c r="H1031" s="20"/>
      <c r="I1031" s="19">
        <f t="shared" si="110"/>
        <v>0</v>
      </c>
      <c r="J1031" s="134"/>
      <c r="K1031" s="133"/>
    </row>
    <row r="1032" spans="1:15" ht="25.5" customHeight="1" x14ac:dyDescent="0.3">
      <c r="A1032" s="23" t="s">
        <v>3275</v>
      </c>
      <c r="B1032" s="93" t="s">
        <v>3254</v>
      </c>
      <c r="C1032" s="71" t="s">
        <v>3428</v>
      </c>
      <c r="D1032" s="38" t="s">
        <v>3431</v>
      </c>
      <c r="E1032" s="24">
        <f>1-(G1032/F1032)</f>
        <v>0.6927374301675977</v>
      </c>
      <c r="F1032" s="36">
        <v>179</v>
      </c>
      <c r="G1032" s="21">
        <v>55</v>
      </c>
      <c r="H1032" s="20"/>
      <c r="I1032" s="19">
        <f t="shared" si="110"/>
        <v>0</v>
      </c>
      <c r="J1032" s="134"/>
      <c r="K1032" s="133"/>
    </row>
    <row r="1033" spans="1:15" ht="25.5" customHeight="1" x14ac:dyDescent="0.3">
      <c r="A1033" s="23" t="s">
        <v>3287</v>
      </c>
      <c r="B1033" s="93" t="s">
        <v>3288</v>
      </c>
      <c r="C1033" s="71" t="s">
        <v>3444</v>
      </c>
      <c r="D1033" s="38" t="s">
        <v>3445</v>
      </c>
      <c r="E1033" s="24">
        <f t="shared" ref="E1033:E1034" si="112">1-(G1033/F1033)</f>
        <v>0.67222222222222228</v>
      </c>
      <c r="F1033" s="36">
        <v>180</v>
      </c>
      <c r="G1033" s="21">
        <v>59</v>
      </c>
      <c r="H1033" s="20"/>
      <c r="I1033" s="19">
        <f t="shared" si="110"/>
        <v>0</v>
      </c>
      <c r="J1033" s="134"/>
      <c r="K1033" s="133"/>
    </row>
    <row r="1034" spans="1:15" ht="25.5" customHeight="1" x14ac:dyDescent="0.3">
      <c r="A1034" s="23" t="s">
        <v>3314</v>
      </c>
      <c r="B1034" s="93" t="s">
        <v>3288</v>
      </c>
      <c r="C1034" s="71" t="s">
        <v>3446</v>
      </c>
      <c r="D1034" s="38" t="s">
        <v>3447</v>
      </c>
      <c r="E1034" s="24">
        <f t="shared" si="112"/>
        <v>0.67142857142857149</v>
      </c>
      <c r="F1034" s="36">
        <v>280</v>
      </c>
      <c r="G1034" s="21">
        <v>92</v>
      </c>
      <c r="H1034" s="20"/>
      <c r="I1034" s="19">
        <f t="shared" si="110"/>
        <v>0</v>
      </c>
      <c r="J1034" s="134"/>
      <c r="K1034" s="133"/>
    </row>
    <row r="1035" spans="1:15" ht="26.25" customHeight="1" x14ac:dyDescent="0.3">
      <c r="A1035" s="23"/>
      <c r="B1035" s="93"/>
      <c r="C1035" s="130"/>
      <c r="D1035" s="131"/>
      <c r="E1035" s="116"/>
      <c r="F1035" s="54"/>
      <c r="G1035" s="55"/>
      <c r="H1035" s="56"/>
      <c r="I1035" s="57"/>
      <c r="J1035" s="134"/>
      <c r="K1035" s="133"/>
    </row>
    <row r="1036" spans="1:15" ht="45" customHeight="1" thickBot="1" x14ac:dyDescent="0.35">
      <c r="A1036" s="45" t="s">
        <v>36</v>
      </c>
      <c r="B1036" s="33" t="s">
        <v>35</v>
      </c>
      <c r="C1036" s="53"/>
      <c r="D1036" s="48"/>
      <c r="E1036" s="30" t="s">
        <v>34</v>
      </c>
      <c r="F1036" s="29" t="s">
        <v>33</v>
      </c>
      <c r="G1036" s="66" t="s">
        <v>32</v>
      </c>
      <c r="H1036" s="28" t="s">
        <v>31</v>
      </c>
      <c r="I1036" s="28" t="s">
        <v>30</v>
      </c>
      <c r="J1036" s="134"/>
      <c r="K1036" s="133"/>
    </row>
    <row r="1037" spans="1:15" ht="22" customHeight="1" thickBot="1" x14ac:dyDescent="0.35">
      <c r="A1037" s="156" t="s">
        <v>3448</v>
      </c>
      <c r="B1037" s="157"/>
      <c r="C1037" s="157"/>
      <c r="D1037" s="157"/>
      <c r="E1037" s="157"/>
      <c r="F1037" s="157"/>
      <c r="G1037" s="157"/>
      <c r="H1037" s="157"/>
      <c r="I1037" s="158"/>
      <c r="J1037" s="134"/>
      <c r="K1037" s="133"/>
    </row>
    <row r="1038" spans="1:15" s="91" customFormat="1" ht="15" customHeight="1" x14ac:dyDescent="0.3">
      <c r="A1038" s="144" t="s">
        <v>3449</v>
      </c>
      <c r="B1038" s="145"/>
      <c r="C1038" s="145"/>
      <c r="D1038" s="145"/>
      <c r="E1038" s="145"/>
      <c r="F1038" s="145"/>
      <c r="G1038" s="145"/>
      <c r="H1038" s="145"/>
      <c r="I1038" s="146">
        <f t="shared" ref="I1038" si="113">G1038*H1038</f>
        <v>0</v>
      </c>
      <c r="J1038" s="134"/>
      <c r="K1038" s="133"/>
      <c r="L1038" s="49"/>
      <c r="M1038" s="49"/>
      <c r="O1038" s="49"/>
    </row>
    <row r="1039" spans="1:15" ht="26.25" customHeight="1" x14ac:dyDescent="0.3">
      <c r="A1039" s="23" t="s">
        <v>959</v>
      </c>
      <c r="B1039" s="93" t="s">
        <v>960</v>
      </c>
      <c r="C1039" s="71" t="s">
        <v>961</v>
      </c>
      <c r="D1039" s="38" t="s">
        <v>974</v>
      </c>
      <c r="E1039" s="22">
        <f>1-(G1039/F1039)</f>
        <v>0.27604166666666663</v>
      </c>
      <c r="F1039" s="36">
        <v>192</v>
      </c>
      <c r="G1039" s="21">
        <v>139</v>
      </c>
      <c r="H1039" s="20"/>
      <c r="I1039" s="19">
        <f t="shared" ref="I1039:I1071" si="114">G1039*H1039</f>
        <v>0</v>
      </c>
      <c r="J1039" s="134"/>
      <c r="K1039" s="133"/>
    </row>
    <row r="1040" spans="1:15" ht="26.25" customHeight="1" x14ac:dyDescent="0.3">
      <c r="A1040" s="23" t="s">
        <v>962</v>
      </c>
      <c r="B1040" s="93" t="s">
        <v>963</v>
      </c>
      <c r="C1040" s="71" t="s">
        <v>964</v>
      </c>
      <c r="D1040" s="38" t="s">
        <v>965</v>
      </c>
      <c r="E1040" s="22">
        <f t="shared" ref="E1040:E1045" si="115">1-(G1040/F1040)</f>
        <v>0.21568627450980393</v>
      </c>
      <c r="F1040" s="36">
        <v>102</v>
      </c>
      <c r="G1040" s="21">
        <v>80</v>
      </c>
      <c r="H1040" s="20"/>
      <c r="I1040" s="19">
        <f t="shared" si="114"/>
        <v>0</v>
      </c>
      <c r="J1040" s="134"/>
      <c r="K1040" s="133"/>
    </row>
    <row r="1041" spans="1:11" ht="26.25" customHeight="1" x14ac:dyDescent="0.3">
      <c r="A1041" s="23" t="s">
        <v>966</v>
      </c>
      <c r="B1041" s="93" t="s">
        <v>967</v>
      </c>
      <c r="C1041" s="71" t="s">
        <v>968</v>
      </c>
      <c r="D1041" s="38" t="s">
        <v>969</v>
      </c>
      <c r="E1041" s="22">
        <f t="shared" si="115"/>
        <v>0.27710843373493976</v>
      </c>
      <c r="F1041" s="36">
        <v>83</v>
      </c>
      <c r="G1041" s="21">
        <v>60</v>
      </c>
      <c r="H1041" s="20"/>
      <c r="I1041" s="19">
        <f t="shared" si="114"/>
        <v>0</v>
      </c>
      <c r="J1041" s="134"/>
      <c r="K1041" s="133"/>
    </row>
    <row r="1042" spans="1:11" ht="26.25" customHeight="1" x14ac:dyDescent="0.3">
      <c r="A1042" s="23" t="s">
        <v>970</v>
      </c>
      <c r="B1042" s="37" t="s">
        <v>971</v>
      </c>
      <c r="C1042" s="71" t="s">
        <v>972</v>
      </c>
      <c r="D1042" s="38" t="s">
        <v>973</v>
      </c>
      <c r="E1042" s="22">
        <f t="shared" si="115"/>
        <v>0.30555555555555558</v>
      </c>
      <c r="F1042" s="36">
        <v>72</v>
      </c>
      <c r="G1042" s="21">
        <v>50</v>
      </c>
      <c r="H1042" s="20"/>
      <c r="I1042" s="19">
        <f t="shared" si="114"/>
        <v>0</v>
      </c>
      <c r="J1042" s="134"/>
      <c r="K1042" s="133"/>
    </row>
    <row r="1043" spans="1:11" ht="26.25" customHeight="1" x14ac:dyDescent="0.3">
      <c r="A1043" s="23" t="s">
        <v>1155</v>
      </c>
      <c r="B1043" s="93" t="s">
        <v>1156</v>
      </c>
      <c r="C1043" s="71" t="s">
        <v>1157</v>
      </c>
      <c r="D1043" s="38" t="s">
        <v>1158</v>
      </c>
      <c r="E1043" s="22">
        <f t="shared" si="115"/>
        <v>0.19191919191919193</v>
      </c>
      <c r="F1043" s="36">
        <v>99</v>
      </c>
      <c r="G1043" s="21">
        <v>80</v>
      </c>
      <c r="H1043" s="20"/>
      <c r="I1043" s="19">
        <f t="shared" si="114"/>
        <v>0</v>
      </c>
      <c r="J1043" s="134"/>
      <c r="K1043" s="133"/>
    </row>
    <row r="1044" spans="1:11" ht="26.25" customHeight="1" x14ac:dyDescent="0.3">
      <c r="A1044" s="23" t="s">
        <v>1159</v>
      </c>
      <c r="B1044" s="93" t="s">
        <v>1156</v>
      </c>
      <c r="C1044" s="71" t="s">
        <v>1160</v>
      </c>
      <c r="D1044" s="38" t="s">
        <v>1161</v>
      </c>
      <c r="E1044" s="22">
        <f t="shared" si="115"/>
        <v>0.18292682926829273</v>
      </c>
      <c r="F1044" s="36">
        <v>82</v>
      </c>
      <c r="G1044" s="21">
        <v>67</v>
      </c>
      <c r="H1044" s="20"/>
      <c r="I1044" s="19">
        <f t="shared" si="114"/>
        <v>0</v>
      </c>
      <c r="J1044" s="134"/>
      <c r="K1044" s="133"/>
    </row>
    <row r="1045" spans="1:11" ht="30" customHeight="1" x14ac:dyDescent="0.3">
      <c r="A1045" s="23" t="s">
        <v>1162</v>
      </c>
      <c r="B1045" s="93" t="s">
        <v>1156</v>
      </c>
      <c r="C1045" s="71" t="s">
        <v>1163</v>
      </c>
      <c r="D1045" s="38" t="s">
        <v>1164</v>
      </c>
      <c r="E1045" s="22">
        <f t="shared" si="115"/>
        <v>0.24390243902439024</v>
      </c>
      <c r="F1045" s="36">
        <v>82</v>
      </c>
      <c r="G1045" s="21">
        <v>62</v>
      </c>
      <c r="H1045" s="20"/>
      <c r="I1045" s="19">
        <f t="shared" si="114"/>
        <v>0</v>
      </c>
      <c r="J1045" s="134"/>
      <c r="K1045" s="133"/>
    </row>
    <row r="1046" spans="1:11" ht="45" customHeight="1" thickBot="1" x14ac:dyDescent="0.35">
      <c r="A1046" s="45" t="s">
        <v>36</v>
      </c>
      <c r="B1046" s="33" t="s">
        <v>35</v>
      </c>
      <c r="C1046" s="53"/>
      <c r="D1046" s="48"/>
      <c r="E1046" s="30" t="s">
        <v>34</v>
      </c>
      <c r="F1046" s="29" t="s">
        <v>33</v>
      </c>
      <c r="G1046" s="66" t="s">
        <v>32</v>
      </c>
      <c r="H1046" s="28" t="s">
        <v>31</v>
      </c>
      <c r="I1046" s="28" t="s">
        <v>30</v>
      </c>
      <c r="J1046" s="134"/>
      <c r="K1046" s="133"/>
    </row>
    <row r="1047" spans="1:11" ht="22" customHeight="1" thickBot="1" x14ac:dyDescent="0.35">
      <c r="A1047" s="156" t="s">
        <v>3548</v>
      </c>
      <c r="B1047" s="157"/>
      <c r="C1047" s="157"/>
      <c r="D1047" s="157"/>
      <c r="E1047" s="157"/>
      <c r="F1047" s="157"/>
      <c r="G1047" s="157"/>
      <c r="H1047" s="157"/>
      <c r="I1047" s="158"/>
      <c r="J1047" s="134"/>
      <c r="K1047" s="133"/>
    </row>
    <row r="1048" spans="1:11" ht="15" customHeight="1" x14ac:dyDescent="0.3">
      <c r="A1048" s="144" t="s">
        <v>3450</v>
      </c>
      <c r="B1048" s="145"/>
      <c r="C1048" s="145"/>
      <c r="D1048" s="145"/>
      <c r="E1048" s="145"/>
      <c r="F1048" s="145"/>
      <c r="G1048" s="145"/>
      <c r="H1048" s="145"/>
      <c r="I1048" s="146">
        <f t="shared" si="114"/>
        <v>0</v>
      </c>
      <c r="J1048" s="134"/>
      <c r="K1048" s="133"/>
    </row>
    <row r="1049" spans="1:11" ht="27.75" customHeight="1" x14ac:dyDescent="0.3">
      <c r="A1049" s="23" t="s">
        <v>3465</v>
      </c>
      <c r="B1049" s="93" t="s">
        <v>3466</v>
      </c>
      <c r="C1049" s="71" t="s">
        <v>3504</v>
      </c>
      <c r="D1049" s="38" t="s">
        <v>3503</v>
      </c>
      <c r="E1049" s="22">
        <f t="shared" ref="E1049:E1071" si="116">1-(G1049/F1049)</f>
        <v>0.13157894736842102</v>
      </c>
      <c r="F1049" s="36">
        <v>38</v>
      </c>
      <c r="G1049" s="21">
        <v>33</v>
      </c>
      <c r="H1049" s="20"/>
      <c r="I1049" s="19">
        <f t="shared" si="114"/>
        <v>0</v>
      </c>
      <c r="J1049" s="134"/>
      <c r="K1049" s="133"/>
    </row>
    <row r="1050" spans="1:11" ht="27.75" customHeight="1" x14ac:dyDescent="0.3">
      <c r="A1050" s="23" t="s">
        <v>3453</v>
      </c>
      <c r="B1050" s="93" t="s">
        <v>3454</v>
      </c>
      <c r="C1050" s="71" t="s">
        <v>3489</v>
      </c>
      <c r="D1050" s="38" t="s">
        <v>3488</v>
      </c>
      <c r="E1050" s="22">
        <f t="shared" si="116"/>
        <v>0.10810810810810811</v>
      </c>
      <c r="F1050" s="36">
        <v>37</v>
      </c>
      <c r="G1050" s="21">
        <v>33</v>
      </c>
      <c r="H1050" s="20"/>
      <c r="I1050" s="19">
        <f t="shared" si="114"/>
        <v>0</v>
      </c>
      <c r="J1050" s="134"/>
      <c r="K1050" s="133"/>
    </row>
    <row r="1051" spans="1:11" ht="27.75" customHeight="1" x14ac:dyDescent="0.3">
      <c r="A1051" s="23" t="s">
        <v>3471</v>
      </c>
      <c r="B1051" s="93" t="s">
        <v>3454</v>
      </c>
      <c r="C1051" s="71" t="s">
        <v>3509</v>
      </c>
      <c r="D1051" s="38" t="s">
        <v>3513</v>
      </c>
      <c r="E1051" s="22">
        <f t="shared" si="116"/>
        <v>0.13953488372093026</v>
      </c>
      <c r="F1051" s="36">
        <v>43</v>
      </c>
      <c r="G1051" s="21">
        <v>37</v>
      </c>
      <c r="H1051" s="20"/>
      <c r="I1051" s="19">
        <f t="shared" si="114"/>
        <v>0</v>
      </c>
      <c r="J1051" s="134"/>
      <c r="K1051" s="133"/>
    </row>
    <row r="1052" spans="1:11" ht="27.75" customHeight="1" x14ac:dyDescent="0.3">
      <c r="A1052" s="23" t="s">
        <v>3473</v>
      </c>
      <c r="B1052" s="93" t="s">
        <v>3454</v>
      </c>
      <c r="C1052" s="71" t="s">
        <v>3512</v>
      </c>
      <c r="D1052" s="38" t="s">
        <v>3514</v>
      </c>
      <c r="E1052" s="22">
        <f t="shared" si="116"/>
        <v>0.12244897959183676</v>
      </c>
      <c r="F1052" s="36">
        <v>49</v>
      </c>
      <c r="G1052" s="21">
        <v>43</v>
      </c>
      <c r="H1052" s="20"/>
      <c r="I1052" s="19">
        <f t="shared" si="114"/>
        <v>0</v>
      </c>
      <c r="J1052" s="134"/>
      <c r="K1052" s="133"/>
    </row>
    <row r="1053" spans="1:11" ht="27.75" customHeight="1" x14ac:dyDescent="0.3">
      <c r="A1053" s="23" t="s">
        <v>3472</v>
      </c>
      <c r="B1053" s="93" t="s">
        <v>3454</v>
      </c>
      <c r="C1053" s="71" t="s">
        <v>3511</v>
      </c>
      <c r="D1053" s="38" t="s">
        <v>3510</v>
      </c>
      <c r="E1053" s="22">
        <f t="shared" si="116"/>
        <v>0.10810810810810811</v>
      </c>
      <c r="F1053" s="36">
        <v>37</v>
      </c>
      <c r="G1053" s="21">
        <v>33</v>
      </c>
      <c r="H1053" s="20"/>
      <c r="I1053" s="19">
        <f t="shared" si="114"/>
        <v>0</v>
      </c>
      <c r="J1053" s="134"/>
      <c r="K1053" s="133"/>
    </row>
    <row r="1054" spans="1:11" ht="27.75" customHeight="1" x14ac:dyDescent="0.3">
      <c r="A1054" s="23" t="s">
        <v>3459</v>
      </c>
      <c r="B1054" s="93" t="s">
        <v>3460</v>
      </c>
      <c r="C1054" s="71" t="s">
        <v>3495</v>
      </c>
      <c r="D1054" s="38" t="s">
        <v>3494</v>
      </c>
      <c r="E1054" s="22">
        <f t="shared" si="116"/>
        <v>7.1428571428571397E-2</v>
      </c>
      <c r="F1054" s="36">
        <v>28</v>
      </c>
      <c r="G1054" s="21">
        <v>26</v>
      </c>
      <c r="H1054" s="20"/>
      <c r="I1054" s="19">
        <f t="shared" si="114"/>
        <v>0</v>
      </c>
      <c r="J1054" s="134"/>
      <c r="K1054" s="133"/>
    </row>
    <row r="1055" spans="1:11" ht="27.75" customHeight="1" x14ac:dyDescent="0.3">
      <c r="A1055" s="23" t="s">
        <v>3479</v>
      </c>
      <c r="B1055" s="93" t="s">
        <v>3480</v>
      </c>
      <c r="C1055" s="71" t="s">
        <v>3524</v>
      </c>
      <c r="D1055" s="38" t="s">
        <v>3523</v>
      </c>
      <c r="E1055" s="22">
        <f t="shared" si="116"/>
        <v>7.4999999999999956E-2</v>
      </c>
      <c r="F1055" s="36">
        <v>40</v>
      </c>
      <c r="G1055" s="21">
        <v>37</v>
      </c>
      <c r="H1055" s="20"/>
      <c r="I1055" s="19">
        <f t="shared" si="114"/>
        <v>0</v>
      </c>
      <c r="J1055" s="134"/>
      <c r="K1055" s="133"/>
    </row>
    <row r="1056" spans="1:11" ht="27.75" customHeight="1" x14ac:dyDescent="0.3">
      <c r="A1056" s="23" t="s">
        <v>3469</v>
      </c>
      <c r="B1056" s="93" t="s">
        <v>3470</v>
      </c>
      <c r="C1056" s="71" t="s">
        <v>3507</v>
      </c>
      <c r="D1056" s="38" t="s">
        <v>3508</v>
      </c>
      <c r="E1056" s="22">
        <f t="shared" si="116"/>
        <v>0.1333333333333333</v>
      </c>
      <c r="F1056" s="36">
        <v>30</v>
      </c>
      <c r="G1056" s="21">
        <v>26</v>
      </c>
      <c r="H1056" s="20"/>
      <c r="I1056" s="19">
        <f t="shared" si="114"/>
        <v>0</v>
      </c>
      <c r="J1056" s="134"/>
      <c r="K1056" s="133"/>
    </row>
    <row r="1057" spans="1:11" ht="27.75" customHeight="1" x14ac:dyDescent="0.3">
      <c r="A1057" s="23" t="s">
        <v>3483</v>
      </c>
      <c r="B1057" s="93" t="s">
        <v>3458</v>
      </c>
      <c r="C1057" s="71" t="s">
        <v>3528</v>
      </c>
      <c r="D1057" s="38" t="s">
        <v>3527</v>
      </c>
      <c r="E1057" s="22">
        <f t="shared" si="116"/>
        <v>0.17307692307692313</v>
      </c>
      <c r="F1057" s="36">
        <v>52</v>
      </c>
      <c r="G1057" s="21">
        <v>43</v>
      </c>
      <c r="H1057" s="20"/>
      <c r="I1057" s="19">
        <f t="shared" si="114"/>
        <v>0</v>
      </c>
      <c r="J1057" s="134"/>
      <c r="K1057" s="133"/>
    </row>
    <row r="1058" spans="1:11" ht="27.75" customHeight="1" x14ac:dyDescent="0.3">
      <c r="A1058" s="23" t="s">
        <v>3457</v>
      </c>
      <c r="B1058" s="93" t="s">
        <v>3458</v>
      </c>
      <c r="C1058" s="71" t="s">
        <v>3493</v>
      </c>
      <c r="D1058" s="38" t="s">
        <v>3492</v>
      </c>
      <c r="E1058" s="22">
        <f t="shared" si="116"/>
        <v>0.17241379310344829</v>
      </c>
      <c r="F1058" s="36">
        <v>58</v>
      </c>
      <c r="G1058" s="21">
        <v>48</v>
      </c>
      <c r="H1058" s="20"/>
      <c r="I1058" s="19">
        <f t="shared" si="114"/>
        <v>0</v>
      </c>
      <c r="J1058" s="134"/>
      <c r="K1058" s="133"/>
    </row>
    <row r="1059" spans="1:11" ht="27.75" customHeight="1" x14ac:dyDescent="0.3">
      <c r="A1059" s="23" t="s">
        <v>3455</v>
      </c>
      <c r="B1059" s="93" t="s">
        <v>3456</v>
      </c>
      <c r="C1059" s="71" t="s">
        <v>3491</v>
      </c>
      <c r="D1059" s="38" t="s">
        <v>3490</v>
      </c>
      <c r="E1059" s="22">
        <f t="shared" si="116"/>
        <v>0.11764705882352944</v>
      </c>
      <c r="F1059" s="36">
        <v>34</v>
      </c>
      <c r="G1059" s="21">
        <v>30</v>
      </c>
      <c r="H1059" s="20"/>
      <c r="I1059" s="19">
        <f t="shared" si="114"/>
        <v>0</v>
      </c>
      <c r="J1059" s="134"/>
      <c r="K1059" s="133"/>
    </row>
    <row r="1060" spans="1:11" ht="27.75" customHeight="1" x14ac:dyDescent="0.3">
      <c r="A1060" s="23" t="s">
        <v>3478</v>
      </c>
      <c r="B1060" s="93" t="s">
        <v>3476</v>
      </c>
      <c r="C1060" s="71" t="s">
        <v>3522</v>
      </c>
      <c r="D1060" s="38" t="s">
        <v>3521</v>
      </c>
      <c r="E1060" s="22">
        <f t="shared" si="116"/>
        <v>9.0909090909090939E-2</v>
      </c>
      <c r="F1060" s="36">
        <v>55</v>
      </c>
      <c r="G1060" s="21">
        <v>50</v>
      </c>
      <c r="H1060" s="20"/>
      <c r="I1060" s="19">
        <f t="shared" si="114"/>
        <v>0</v>
      </c>
      <c r="J1060" s="134"/>
      <c r="K1060" s="133"/>
    </row>
    <row r="1061" spans="1:11" ht="27.75" customHeight="1" x14ac:dyDescent="0.3">
      <c r="A1061" s="23" t="s">
        <v>3475</v>
      </c>
      <c r="B1061" s="93" t="s">
        <v>3476</v>
      </c>
      <c r="C1061" s="71" t="s">
        <v>3518</v>
      </c>
      <c r="D1061" s="38" t="s">
        <v>3517</v>
      </c>
      <c r="E1061" s="22">
        <f t="shared" si="116"/>
        <v>7.999999999999996E-2</v>
      </c>
      <c r="F1061" s="36">
        <v>50</v>
      </c>
      <c r="G1061" s="21">
        <v>46</v>
      </c>
      <c r="H1061" s="20"/>
      <c r="I1061" s="19">
        <f t="shared" si="114"/>
        <v>0</v>
      </c>
      <c r="J1061" s="134"/>
      <c r="K1061" s="133"/>
    </row>
    <row r="1062" spans="1:11" ht="30" customHeight="1" x14ac:dyDescent="0.3">
      <c r="A1062" s="23" t="s">
        <v>3451</v>
      </c>
      <c r="B1062" s="93" t="s">
        <v>3452</v>
      </c>
      <c r="C1062" s="71" t="s">
        <v>3487</v>
      </c>
      <c r="D1062" s="38" t="s">
        <v>3501</v>
      </c>
      <c r="E1062" s="22">
        <f t="shared" si="116"/>
        <v>0.22222222222222221</v>
      </c>
      <c r="F1062" s="36">
        <v>18</v>
      </c>
      <c r="G1062" s="21">
        <v>14</v>
      </c>
      <c r="H1062" s="20"/>
      <c r="I1062" s="19">
        <f t="shared" si="114"/>
        <v>0</v>
      </c>
      <c r="J1062" s="134"/>
      <c r="K1062" s="133"/>
    </row>
    <row r="1063" spans="1:11" ht="30" customHeight="1" x14ac:dyDescent="0.3">
      <c r="A1063" s="23" t="s">
        <v>3464</v>
      </c>
      <c r="B1063" s="93" t="s">
        <v>3452</v>
      </c>
      <c r="C1063" s="71" t="s">
        <v>3502</v>
      </c>
      <c r="D1063" s="38" t="s">
        <v>3500</v>
      </c>
      <c r="E1063" s="22">
        <f t="shared" si="116"/>
        <v>0.16666666666666663</v>
      </c>
      <c r="F1063" s="36">
        <v>30</v>
      </c>
      <c r="G1063" s="21">
        <v>25</v>
      </c>
      <c r="H1063" s="20"/>
      <c r="I1063" s="19">
        <f t="shared" si="114"/>
        <v>0</v>
      </c>
      <c r="J1063" s="134"/>
      <c r="K1063" s="133"/>
    </row>
    <row r="1064" spans="1:11" ht="27" customHeight="1" x14ac:dyDescent="0.3">
      <c r="A1064" s="23" t="s">
        <v>3477</v>
      </c>
      <c r="B1064" s="93" t="s">
        <v>3462</v>
      </c>
      <c r="C1064" s="71" t="s">
        <v>3520</v>
      </c>
      <c r="D1064" s="38" t="s">
        <v>3519</v>
      </c>
      <c r="E1064" s="22">
        <f t="shared" si="116"/>
        <v>0.17073170731707321</v>
      </c>
      <c r="F1064" s="36">
        <v>41</v>
      </c>
      <c r="G1064" s="21">
        <v>34</v>
      </c>
      <c r="H1064" s="20"/>
      <c r="I1064" s="19">
        <f t="shared" si="114"/>
        <v>0</v>
      </c>
      <c r="J1064" s="134"/>
      <c r="K1064" s="133"/>
    </row>
    <row r="1065" spans="1:11" ht="27" customHeight="1" x14ac:dyDescent="0.3">
      <c r="A1065" s="23" t="s">
        <v>3463</v>
      </c>
      <c r="B1065" s="93" t="s">
        <v>3462</v>
      </c>
      <c r="C1065" s="71" t="s">
        <v>3499</v>
      </c>
      <c r="D1065" s="38" t="s">
        <v>3498</v>
      </c>
      <c r="E1065" s="22">
        <f t="shared" si="116"/>
        <v>0.15384615384615385</v>
      </c>
      <c r="F1065" s="36">
        <v>39</v>
      </c>
      <c r="G1065" s="21">
        <v>33</v>
      </c>
      <c r="H1065" s="20"/>
      <c r="I1065" s="19">
        <f t="shared" si="114"/>
        <v>0</v>
      </c>
      <c r="J1065" s="134"/>
      <c r="K1065" s="133"/>
    </row>
    <row r="1066" spans="1:11" ht="27" customHeight="1" x14ac:dyDescent="0.3">
      <c r="A1066" s="23" t="s">
        <v>3461</v>
      </c>
      <c r="B1066" s="93" t="s">
        <v>3462</v>
      </c>
      <c r="C1066" s="71" t="s">
        <v>3497</v>
      </c>
      <c r="D1066" s="38" t="s">
        <v>3496</v>
      </c>
      <c r="E1066" s="22">
        <f t="shared" si="116"/>
        <v>0.16666666666666663</v>
      </c>
      <c r="F1066" s="36">
        <v>36</v>
      </c>
      <c r="G1066" s="21">
        <v>30</v>
      </c>
      <c r="H1066" s="20"/>
      <c r="I1066" s="19">
        <f t="shared" si="114"/>
        <v>0</v>
      </c>
      <c r="J1066" s="134"/>
      <c r="K1066" s="133"/>
    </row>
    <row r="1067" spans="1:11" ht="27" customHeight="1" x14ac:dyDescent="0.3">
      <c r="A1067" s="23" t="s">
        <v>3486</v>
      </c>
      <c r="B1067" s="93" t="s">
        <v>3462</v>
      </c>
      <c r="C1067" s="71" t="s">
        <v>3532</v>
      </c>
      <c r="D1067" s="38" t="s">
        <v>3531</v>
      </c>
      <c r="E1067" s="22">
        <f t="shared" si="116"/>
        <v>0.17647058823529416</v>
      </c>
      <c r="F1067" s="36">
        <v>68</v>
      </c>
      <c r="G1067" s="21">
        <v>56</v>
      </c>
      <c r="H1067" s="20"/>
      <c r="I1067" s="19">
        <f t="shared" si="114"/>
        <v>0</v>
      </c>
      <c r="J1067" s="134"/>
      <c r="K1067" s="133"/>
    </row>
    <row r="1068" spans="1:11" ht="27" customHeight="1" x14ac:dyDescent="0.3">
      <c r="A1068" s="23" t="s">
        <v>3474</v>
      </c>
      <c r="B1068" s="93" t="s">
        <v>3462</v>
      </c>
      <c r="C1068" s="71" t="s">
        <v>3516</v>
      </c>
      <c r="D1068" s="38" t="s">
        <v>3515</v>
      </c>
      <c r="E1068" s="22">
        <f t="shared" si="116"/>
        <v>0.12328767123287676</v>
      </c>
      <c r="F1068" s="36">
        <v>73</v>
      </c>
      <c r="G1068" s="21">
        <v>64</v>
      </c>
      <c r="H1068" s="20"/>
      <c r="I1068" s="19">
        <f t="shared" si="114"/>
        <v>0</v>
      </c>
      <c r="J1068" s="134"/>
      <c r="K1068" s="133"/>
    </row>
    <row r="1069" spans="1:11" ht="27" customHeight="1" x14ac:dyDescent="0.3">
      <c r="A1069" s="23" t="s">
        <v>3467</v>
      </c>
      <c r="B1069" s="93" t="s">
        <v>3468</v>
      </c>
      <c r="C1069" s="71" t="s">
        <v>3506</v>
      </c>
      <c r="D1069" s="38" t="s">
        <v>3505</v>
      </c>
      <c r="E1069" s="22">
        <f t="shared" si="116"/>
        <v>0.23913043478260865</v>
      </c>
      <c r="F1069" s="36">
        <v>46</v>
      </c>
      <c r="G1069" s="21">
        <v>35</v>
      </c>
      <c r="H1069" s="20"/>
      <c r="I1069" s="19">
        <f t="shared" si="114"/>
        <v>0</v>
      </c>
      <c r="J1069" s="134"/>
      <c r="K1069" s="133"/>
    </row>
    <row r="1070" spans="1:11" ht="27" customHeight="1" x14ac:dyDescent="0.3">
      <c r="A1070" s="23" t="s">
        <v>3481</v>
      </c>
      <c r="B1070" s="93" t="s">
        <v>3482</v>
      </c>
      <c r="C1070" s="71" t="s">
        <v>3526</v>
      </c>
      <c r="D1070" s="38" t="s">
        <v>3525</v>
      </c>
      <c r="E1070" s="22">
        <f t="shared" si="116"/>
        <v>0.17500000000000004</v>
      </c>
      <c r="F1070" s="36">
        <v>40</v>
      </c>
      <c r="G1070" s="21">
        <v>33</v>
      </c>
      <c r="H1070" s="20"/>
      <c r="I1070" s="19">
        <f t="shared" si="114"/>
        <v>0</v>
      </c>
      <c r="J1070" s="134"/>
      <c r="K1070" s="133"/>
    </row>
    <row r="1071" spans="1:11" ht="27" customHeight="1" x14ac:dyDescent="0.3">
      <c r="A1071" s="23" t="s">
        <v>3484</v>
      </c>
      <c r="B1071" s="93" t="s">
        <v>3485</v>
      </c>
      <c r="C1071" s="71" t="s">
        <v>3530</v>
      </c>
      <c r="D1071" s="38" t="s">
        <v>3529</v>
      </c>
      <c r="E1071" s="22">
        <f t="shared" si="116"/>
        <v>0.12121212121212122</v>
      </c>
      <c r="F1071" s="36">
        <v>33</v>
      </c>
      <c r="G1071" s="21">
        <v>29</v>
      </c>
      <c r="H1071" s="20"/>
      <c r="I1071" s="19">
        <f t="shared" si="114"/>
        <v>0</v>
      </c>
      <c r="J1071" s="134"/>
      <c r="K1071" s="133"/>
    </row>
    <row r="1072" spans="1:11" ht="19.5" customHeight="1" thickBot="1" x14ac:dyDescent="0.35">
      <c r="A1072" s="45"/>
      <c r="B1072" s="33"/>
      <c r="C1072" s="53"/>
      <c r="D1072" s="48"/>
      <c r="E1072" s="30"/>
      <c r="F1072" s="29"/>
      <c r="G1072" s="66"/>
      <c r="H1072" s="28"/>
      <c r="I1072" s="28"/>
      <c r="J1072" s="134"/>
      <c r="K1072" s="133"/>
    </row>
    <row r="1073" spans="1:11" ht="22" customHeight="1" thickBot="1" x14ac:dyDescent="0.35">
      <c r="A1073" s="147" t="s">
        <v>115</v>
      </c>
      <c r="B1073" s="148"/>
      <c r="C1073" s="148"/>
      <c r="D1073" s="148"/>
      <c r="E1073" s="148"/>
      <c r="F1073" s="148"/>
      <c r="G1073" s="148"/>
      <c r="H1073" s="148"/>
      <c r="I1073" s="149"/>
      <c r="J1073" s="134"/>
      <c r="K1073" s="133"/>
    </row>
    <row r="1074" spans="1:11" ht="18.75" customHeight="1" x14ac:dyDescent="0.3">
      <c r="A1074" s="67"/>
      <c r="B1074" s="67"/>
      <c r="C1074" s="67"/>
      <c r="D1074" s="67"/>
      <c r="E1074" s="67"/>
      <c r="F1074" s="67"/>
      <c r="G1074" s="67"/>
      <c r="H1074" s="56"/>
      <c r="I1074" s="57">
        <f>G1074*H1074</f>
        <v>0</v>
      </c>
      <c r="J1074" s="134"/>
      <c r="K1074" s="133"/>
    </row>
    <row r="1075" spans="1:11" ht="24" customHeight="1" x14ac:dyDescent="0.3">
      <c r="A1075" s="23" t="s">
        <v>1815</v>
      </c>
      <c r="B1075" s="23" t="s">
        <v>580</v>
      </c>
      <c r="C1075" s="42" t="s">
        <v>1816</v>
      </c>
      <c r="D1075" s="41" t="s">
        <v>4</v>
      </c>
      <c r="E1075" s="26">
        <v>0.46969696969696972</v>
      </c>
      <c r="F1075" s="36">
        <v>66</v>
      </c>
      <c r="G1075" s="21">
        <v>35</v>
      </c>
      <c r="H1075" s="20"/>
      <c r="I1075" s="19">
        <f t="shared" ref="I1075:I1145" si="117">G1075*H1075</f>
        <v>0</v>
      </c>
      <c r="J1075" s="134"/>
      <c r="K1075" s="133"/>
    </row>
    <row r="1076" spans="1:11" ht="24" customHeight="1" x14ac:dyDescent="0.3">
      <c r="A1076" s="23" t="s">
        <v>2966</v>
      </c>
      <c r="B1076" s="23" t="s">
        <v>2451</v>
      </c>
      <c r="C1076" s="42" t="s">
        <v>2459</v>
      </c>
      <c r="D1076" s="41" t="s">
        <v>3</v>
      </c>
      <c r="E1076" s="24">
        <v>0.62</v>
      </c>
      <c r="F1076" s="36">
        <v>50</v>
      </c>
      <c r="G1076" s="21">
        <v>19</v>
      </c>
      <c r="H1076" s="20"/>
      <c r="I1076" s="19">
        <f t="shared" si="117"/>
        <v>0</v>
      </c>
      <c r="J1076" s="134"/>
      <c r="K1076" s="133"/>
    </row>
    <row r="1077" spans="1:11" ht="24" customHeight="1" x14ac:dyDescent="0.3">
      <c r="A1077" s="23" t="s">
        <v>1823</v>
      </c>
      <c r="B1077" s="23" t="s">
        <v>73</v>
      </c>
      <c r="C1077" s="42" t="s">
        <v>1818</v>
      </c>
      <c r="D1077" s="41" t="s">
        <v>1835</v>
      </c>
      <c r="E1077" s="22">
        <v>0.31168831168831168</v>
      </c>
      <c r="F1077" s="36">
        <v>77</v>
      </c>
      <c r="G1077" s="21">
        <v>53</v>
      </c>
      <c r="H1077" s="20"/>
      <c r="I1077" s="19">
        <f t="shared" si="117"/>
        <v>0</v>
      </c>
      <c r="J1077" s="134"/>
      <c r="K1077" s="133"/>
    </row>
    <row r="1078" spans="1:11" ht="24" customHeight="1" x14ac:dyDescent="0.3">
      <c r="A1078" s="23" t="s">
        <v>2967</v>
      </c>
      <c r="B1078" s="23" t="s">
        <v>73</v>
      </c>
      <c r="C1078" s="42" t="s">
        <v>1818</v>
      </c>
      <c r="D1078" s="41" t="s">
        <v>2001</v>
      </c>
      <c r="E1078" s="22">
        <v>0.33</v>
      </c>
      <c r="F1078" s="36">
        <v>113</v>
      </c>
      <c r="G1078" s="21">
        <v>76</v>
      </c>
      <c r="H1078" s="20"/>
      <c r="I1078" s="19">
        <f t="shared" si="117"/>
        <v>0</v>
      </c>
      <c r="J1078" s="134"/>
      <c r="K1078" s="133"/>
    </row>
    <row r="1079" spans="1:11" ht="24" customHeight="1" x14ac:dyDescent="0.3">
      <c r="A1079" s="23" t="s">
        <v>519</v>
      </c>
      <c r="B1079" s="23" t="s">
        <v>73</v>
      </c>
      <c r="C1079" s="42" t="s">
        <v>114</v>
      </c>
      <c r="D1079" s="41" t="s">
        <v>281</v>
      </c>
      <c r="E1079" s="22">
        <f t="shared" ref="E1079:E1088" si="118">1-(G1079/F1079)</f>
        <v>0.3354838709677419</v>
      </c>
      <c r="F1079" s="36">
        <v>155</v>
      </c>
      <c r="G1079" s="21">
        <v>103</v>
      </c>
      <c r="H1079" s="20"/>
      <c r="I1079" s="19">
        <f t="shared" si="117"/>
        <v>0</v>
      </c>
      <c r="J1079" s="134"/>
      <c r="K1079" s="133"/>
    </row>
    <row r="1080" spans="1:11" ht="24" customHeight="1" x14ac:dyDescent="0.3">
      <c r="A1080" s="23" t="s">
        <v>1817</v>
      </c>
      <c r="B1080" s="23" t="s">
        <v>73</v>
      </c>
      <c r="C1080" s="42" t="s">
        <v>1818</v>
      </c>
      <c r="D1080" s="41" t="s">
        <v>1832</v>
      </c>
      <c r="E1080" s="22">
        <v>0.37398373983739841</v>
      </c>
      <c r="F1080" s="36">
        <v>123</v>
      </c>
      <c r="G1080" s="21">
        <v>77</v>
      </c>
      <c r="H1080" s="20"/>
      <c r="I1080" s="19">
        <f t="shared" si="117"/>
        <v>0</v>
      </c>
      <c r="J1080" s="134"/>
      <c r="K1080" s="133"/>
    </row>
    <row r="1081" spans="1:11" ht="24" customHeight="1" x14ac:dyDescent="0.3">
      <c r="A1081" s="23" t="s">
        <v>1819</v>
      </c>
      <c r="B1081" s="23" t="s">
        <v>73</v>
      </c>
      <c r="C1081" s="42" t="s">
        <v>1820</v>
      </c>
      <c r="D1081" s="41" t="s">
        <v>1833</v>
      </c>
      <c r="E1081" s="22">
        <v>0.3099415204678363</v>
      </c>
      <c r="F1081" s="36">
        <v>171</v>
      </c>
      <c r="G1081" s="21">
        <v>118</v>
      </c>
      <c r="H1081" s="20"/>
      <c r="I1081" s="19">
        <f t="shared" si="117"/>
        <v>0</v>
      </c>
      <c r="J1081" s="134"/>
      <c r="K1081" s="133"/>
    </row>
    <row r="1082" spans="1:11" ht="24" customHeight="1" x14ac:dyDescent="0.3">
      <c r="A1082" s="23" t="s">
        <v>1821</v>
      </c>
      <c r="B1082" s="23" t="s">
        <v>73</v>
      </c>
      <c r="C1082" s="42" t="s">
        <v>1834</v>
      </c>
      <c r="D1082" s="41" t="s">
        <v>11</v>
      </c>
      <c r="E1082" s="22">
        <v>0.32743362831858402</v>
      </c>
      <c r="F1082" s="36">
        <v>113</v>
      </c>
      <c r="G1082" s="21">
        <v>76</v>
      </c>
      <c r="H1082" s="20"/>
      <c r="I1082" s="19">
        <f t="shared" si="117"/>
        <v>0</v>
      </c>
      <c r="J1082" s="134"/>
      <c r="K1082" s="133"/>
    </row>
    <row r="1083" spans="1:11" ht="24" customHeight="1" x14ac:dyDescent="0.3">
      <c r="A1083" s="23" t="s">
        <v>1822</v>
      </c>
      <c r="B1083" s="23" t="s">
        <v>73</v>
      </c>
      <c r="C1083" s="42" t="s">
        <v>1834</v>
      </c>
      <c r="D1083" s="41" t="s">
        <v>4</v>
      </c>
      <c r="E1083" s="22">
        <v>0.30967741935483872</v>
      </c>
      <c r="F1083" s="36">
        <v>155</v>
      </c>
      <c r="G1083" s="21">
        <v>107</v>
      </c>
      <c r="H1083" s="20"/>
      <c r="I1083" s="19">
        <f t="shared" si="117"/>
        <v>0</v>
      </c>
      <c r="J1083" s="134"/>
      <c r="K1083" s="133"/>
    </row>
    <row r="1084" spans="1:11" ht="24" customHeight="1" x14ac:dyDescent="0.3">
      <c r="A1084" s="23" t="s">
        <v>2968</v>
      </c>
      <c r="B1084" s="23" t="s">
        <v>67</v>
      </c>
      <c r="C1084" s="42" t="s">
        <v>2969</v>
      </c>
      <c r="D1084" s="41" t="s">
        <v>11</v>
      </c>
      <c r="E1084" s="26">
        <v>0.43</v>
      </c>
      <c r="F1084" s="36">
        <v>79</v>
      </c>
      <c r="G1084" s="21">
        <v>45</v>
      </c>
      <c r="H1084" s="20"/>
      <c r="I1084" s="19">
        <f t="shared" si="117"/>
        <v>0</v>
      </c>
      <c r="J1084" s="134"/>
      <c r="K1084" s="133"/>
    </row>
    <row r="1085" spans="1:11" ht="24" customHeight="1" x14ac:dyDescent="0.3">
      <c r="A1085" s="23" t="s">
        <v>520</v>
      </c>
      <c r="B1085" s="23" t="s">
        <v>67</v>
      </c>
      <c r="C1085" s="42" t="s">
        <v>113</v>
      </c>
      <c r="D1085" s="41" t="s">
        <v>2</v>
      </c>
      <c r="E1085" s="22">
        <f t="shared" si="118"/>
        <v>0.3380281690140845</v>
      </c>
      <c r="F1085" s="36">
        <v>71</v>
      </c>
      <c r="G1085" s="21">
        <v>47</v>
      </c>
      <c r="H1085" s="20"/>
      <c r="I1085" s="19">
        <f t="shared" si="117"/>
        <v>0</v>
      </c>
      <c r="J1085" s="134"/>
      <c r="K1085" s="133"/>
    </row>
    <row r="1086" spans="1:11" ht="24" customHeight="1" x14ac:dyDescent="0.3">
      <c r="A1086" s="23" t="s">
        <v>1824</v>
      </c>
      <c r="B1086" s="23" t="s">
        <v>410</v>
      </c>
      <c r="C1086" s="42" t="s">
        <v>696</v>
      </c>
      <c r="D1086" s="41" t="s">
        <v>4</v>
      </c>
      <c r="E1086" s="24">
        <v>0.57894736842105265</v>
      </c>
      <c r="F1086" s="36">
        <v>114</v>
      </c>
      <c r="G1086" s="21">
        <v>48</v>
      </c>
      <c r="H1086" s="20"/>
      <c r="I1086" s="19">
        <f t="shared" si="117"/>
        <v>0</v>
      </c>
      <c r="J1086" s="134"/>
      <c r="K1086" s="133"/>
    </row>
    <row r="1087" spans="1:11" ht="24" customHeight="1" x14ac:dyDescent="0.3">
      <c r="A1087" s="23" t="s">
        <v>695</v>
      </c>
      <c r="B1087" s="23" t="s">
        <v>410</v>
      </c>
      <c r="C1087" s="42" t="s">
        <v>696</v>
      </c>
      <c r="D1087" s="41" t="s">
        <v>3</v>
      </c>
      <c r="E1087" s="24">
        <f t="shared" si="118"/>
        <v>0.62244897959183676</v>
      </c>
      <c r="F1087" s="36">
        <v>98</v>
      </c>
      <c r="G1087" s="21">
        <v>37</v>
      </c>
      <c r="H1087" s="20"/>
      <c r="I1087" s="19">
        <f t="shared" si="117"/>
        <v>0</v>
      </c>
      <c r="J1087" s="134"/>
      <c r="K1087" s="133"/>
    </row>
    <row r="1088" spans="1:11" ht="24" customHeight="1" x14ac:dyDescent="0.3">
      <c r="A1088" s="23" t="s">
        <v>1825</v>
      </c>
      <c r="B1088" s="23" t="s">
        <v>410</v>
      </c>
      <c r="C1088" s="42" t="s">
        <v>1826</v>
      </c>
      <c r="D1088" s="41" t="s">
        <v>11</v>
      </c>
      <c r="E1088" s="24">
        <f t="shared" si="118"/>
        <v>0.5625</v>
      </c>
      <c r="F1088" s="36">
        <v>80</v>
      </c>
      <c r="G1088" s="21">
        <v>35</v>
      </c>
      <c r="H1088" s="20"/>
      <c r="I1088" s="19">
        <f t="shared" si="117"/>
        <v>0</v>
      </c>
      <c r="J1088" s="134"/>
      <c r="K1088" s="133"/>
    </row>
    <row r="1089" spans="1:11" ht="24" customHeight="1" x14ac:dyDescent="0.3">
      <c r="A1089" s="23" t="s">
        <v>2971</v>
      </c>
      <c r="B1089" s="23" t="s">
        <v>410</v>
      </c>
      <c r="C1089" s="42" t="s">
        <v>1826</v>
      </c>
      <c r="D1089" s="41" t="s">
        <v>4</v>
      </c>
      <c r="E1089" s="24">
        <v>0.57999999999999996</v>
      </c>
      <c r="F1089" s="36">
        <v>114</v>
      </c>
      <c r="G1089" s="21">
        <v>48</v>
      </c>
      <c r="H1089" s="20"/>
      <c r="I1089" s="19">
        <f t="shared" si="117"/>
        <v>0</v>
      </c>
      <c r="J1089" s="134"/>
      <c r="K1089" s="133"/>
    </row>
    <row r="1090" spans="1:11" ht="24" customHeight="1" x14ac:dyDescent="0.3">
      <c r="A1090" s="23" t="s">
        <v>619</v>
      </c>
      <c r="B1090" s="23" t="s">
        <v>410</v>
      </c>
      <c r="C1090" s="42" t="s">
        <v>621</v>
      </c>
      <c r="D1090" s="41" t="s">
        <v>83</v>
      </c>
      <c r="E1090" s="26">
        <f>1-(G1090/F1090)</f>
        <v>0.46363636363636362</v>
      </c>
      <c r="F1090" s="36">
        <v>110</v>
      </c>
      <c r="G1090" s="21">
        <v>59</v>
      </c>
      <c r="H1090" s="20"/>
      <c r="I1090" s="19">
        <f t="shared" si="117"/>
        <v>0</v>
      </c>
      <c r="J1090" s="134"/>
      <c r="K1090" s="133"/>
    </row>
    <row r="1091" spans="1:11" ht="24" customHeight="1" x14ac:dyDescent="0.3">
      <c r="A1091" s="23" t="s">
        <v>1166</v>
      </c>
      <c r="B1091" s="23" t="s">
        <v>410</v>
      </c>
      <c r="C1091" s="42" t="s">
        <v>1508</v>
      </c>
      <c r="D1091" s="41" t="s">
        <v>4</v>
      </c>
      <c r="E1091" s="24">
        <f>1-(G1091/F1091)</f>
        <v>0.5625</v>
      </c>
      <c r="F1091" s="36">
        <v>80</v>
      </c>
      <c r="G1091" s="21">
        <v>35</v>
      </c>
      <c r="H1091" s="20"/>
      <c r="I1091" s="19">
        <f t="shared" si="117"/>
        <v>0</v>
      </c>
      <c r="J1091" s="134"/>
      <c r="K1091" s="133"/>
    </row>
    <row r="1092" spans="1:11" ht="24" customHeight="1" x14ac:dyDescent="0.3">
      <c r="A1092" s="23" t="s">
        <v>1377</v>
      </c>
      <c r="B1092" s="23" t="s">
        <v>410</v>
      </c>
      <c r="C1092" s="42" t="s">
        <v>1378</v>
      </c>
      <c r="D1092" s="41" t="s">
        <v>4</v>
      </c>
      <c r="E1092" s="24">
        <v>0.64197530864197527</v>
      </c>
      <c r="F1092" s="36">
        <v>81</v>
      </c>
      <c r="G1092" s="21">
        <v>29</v>
      </c>
      <c r="H1092" s="20"/>
      <c r="I1092" s="19">
        <f t="shared" si="117"/>
        <v>0</v>
      </c>
      <c r="J1092" s="134"/>
      <c r="K1092" s="133"/>
    </row>
    <row r="1093" spans="1:11" ht="24" customHeight="1" x14ac:dyDescent="0.3">
      <c r="A1093" s="23" t="s">
        <v>1379</v>
      </c>
      <c r="B1093" s="23" t="s">
        <v>1167</v>
      </c>
      <c r="C1093" s="42" t="s">
        <v>1495</v>
      </c>
      <c r="D1093" s="41" t="s">
        <v>11</v>
      </c>
      <c r="E1093" s="26">
        <v>0.45977011494252873</v>
      </c>
      <c r="F1093" s="36">
        <v>87</v>
      </c>
      <c r="G1093" s="21">
        <v>47</v>
      </c>
      <c r="H1093" s="20"/>
      <c r="I1093" s="19">
        <f t="shared" si="117"/>
        <v>0</v>
      </c>
      <c r="J1093" s="134"/>
      <c r="K1093" s="133"/>
    </row>
    <row r="1094" spans="1:11" ht="24" customHeight="1" x14ac:dyDescent="0.3">
      <c r="A1094" s="23" t="s">
        <v>1382</v>
      </c>
      <c r="B1094" s="23" t="s">
        <v>1167</v>
      </c>
      <c r="C1094" s="42" t="s">
        <v>1381</v>
      </c>
      <c r="D1094" s="41" t="s">
        <v>11</v>
      </c>
      <c r="E1094" s="26">
        <v>0.39743589743589747</v>
      </c>
      <c r="F1094" s="36">
        <v>78</v>
      </c>
      <c r="G1094" s="21">
        <v>47</v>
      </c>
      <c r="H1094" s="20"/>
      <c r="I1094" s="19">
        <f t="shared" si="117"/>
        <v>0</v>
      </c>
      <c r="J1094" s="134"/>
      <c r="K1094" s="133"/>
    </row>
    <row r="1095" spans="1:11" ht="24" customHeight="1" x14ac:dyDescent="0.3">
      <c r="A1095" s="23" t="s">
        <v>1380</v>
      </c>
      <c r="B1095" s="23" t="s">
        <v>1167</v>
      </c>
      <c r="C1095" s="42" t="s">
        <v>1381</v>
      </c>
      <c r="D1095" s="41" t="s">
        <v>4</v>
      </c>
      <c r="E1095" s="22">
        <f>1-(G1095/F1095)</f>
        <v>0.3867924528301887</v>
      </c>
      <c r="F1095" s="36">
        <v>106</v>
      </c>
      <c r="G1095" s="21">
        <v>65</v>
      </c>
      <c r="H1095" s="20"/>
      <c r="I1095" s="19">
        <f t="shared" si="117"/>
        <v>0</v>
      </c>
      <c r="J1095" s="134"/>
      <c r="K1095" s="133"/>
    </row>
    <row r="1096" spans="1:11" ht="24" customHeight="1" x14ac:dyDescent="0.3">
      <c r="A1096" s="23" t="s">
        <v>1385</v>
      </c>
      <c r="B1096" s="23" t="s">
        <v>1071</v>
      </c>
      <c r="C1096" s="42" t="s">
        <v>1072</v>
      </c>
      <c r="D1096" s="41" t="s">
        <v>44</v>
      </c>
      <c r="E1096" s="22">
        <v>0.38297872340425532</v>
      </c>
      <c r="F1096" s="36">
        <v>47</v>
      </c>
      <c r="G1096" s="21">
        <v>29</v>
      </c>
      <c r="H1096" s="20"/>
      <c r="I1096" s="19">
        <f t="shared" si="117"/>
        <v>0</v>
      </c>
      <c r="J1096" s="134"/>
      <c r="K1096" s="133"/>
    </row>
    <row r="1097" spans="1:11" ht="42.75" customHeight="1" thickBot="1" x14ac:dyDescent="0.4">
      <c r="A1097" s="33" t="s">
        <v>36</v>
      </c>
      <c r="B1097" s="33" t="s">
        <v>35</v>
      </c>
      <c r="C1097" s="32"/>
      <c r="D1097" s="31"/>
      <c r="E1097" s="30" t="s">
        <v>34</v>
      </c>
      <c r="F1097" s="29" t="s">
        <v>33</v>
      </c>
      <c r="G1097" s="66" t="s">
        <v>32</v>
      </c>
      <c r="H1097" s="28" t="s">
        <v>31</v>
      </c>
      <c r="I1097" s="28" t="s">
        <v>30</v>
      </c>
      <c r="J1097" s="134"/>
      <c r="K1097" s="133"/>
    </row>
    <row r="1098" spans="1:11" ht="22" customHeight="1" thickBot="1" x14ac:dyDescent="0.35">
      <c r="A1098" s="153" t="s">
        <v>408</v>
      </c>
      <c r="B1098" s="154"/>
      <c r="C1098" s="154"/>
      <c r="D1098" s="154"/>
      <c r="E1098" s="154"/>
      <c r="F1098" s="154"/>
      <c r="G1098" s="154"/>
      <c r="H1098" s="154"/>
      <c r="I1098" s="155"/>
      <c r="J1098" s="134"/>
      <c r="K1098" s="133"/>
    </row>
    <row r="1099" spans="1:11" ht="17.25" customHeight="1" x14ac:dyDescent="0.3">
      <c r="A1099" s="72"/>
      <c r="B1099" s="72"/>
      <c r="C1099" s="72"/>
      <c r="D1099" s="72"/>
      <c r="E1099" s="72"/>
      <c r="F1099" s="72"/>
      <c r="G1099" s="72"/>
      <c r="H1099" s="72"/>
      <c r="I1099" s="72"/>
      <c r="J1099" s="134"/>
      <c r="K1099" s="133"/>
    </row>
    <row r="1100" spans="1:11" ht="24" customHeight="1" x14ac:dyDescent="0.3">
      <c r="A1100" s="23" t="s">
        <v>1383</v>
      </c>
      <c r="B1100" s="23" t="s">
        <v>1071</v>
      </c>
      <c r="C1100" s="42" t="s">
        <v>1072</v>
      </c>
      <c r="D1100" s="41" t="s">
        <v>2</v>
      </c>
      <c r="E1100" s="26">
        <v>0.45070422535211263</v>
      </c>
      <c r="F1100" s="36">
        <v>71</v>
      </c>
      <c r="G1100" s="21">
        <v>39</v>
      </c>
      <c r="H1100" s="20"/>
      <c r="I1100" s="19">
        <f t="shared" ref="I1100:I1110" si="119">G1100*H1100</f>
        <v>0</v>
      </c>
      <c r="J1100" s="134"/>
      <c r="K1100" s="133"/>
    </row>
    <row r="1101" spans="1:11" ht="24" customHeight="1" x14ac:dyDescent="0.3">
      <c r="A1101" s="23" t="s">
        <v>1384</v>
      </c>
      <c r="B1101" s="23" t="s">
        <v>1071</v>
      </c>
      <c r="C1101" s="42" t="s">
        <v>1072</v>
      </c>
      <c r="D1101" s="41" t="s">
        <v>3</v>
      </c>
      <c r="E1101" s="24">
        <v>0.52040816326530615</v>
      </c>
      <c r="F1101" s="36">
        <v>98</v>
      </c>
      <c r="G1101" s="21">
        <v>47</v>
      </c>
      <c r="H1101" s="20"/>
      <c r="I1101" s="19">
        <f t="shared" si="119"/>
        <v>0</v>
      </c>
      <c r="J1101" s="134"/>
      <c r="K1101" s="133"/>
    </row>
    <row r="1102" spans="1:11" ht="24" customHeight="1" x14ac:dyDescent="0.3">
      <c r="A1102" s="23" t="s">
        <v>1829</v>
      </c>
      <c r="B1102" s="23" t="s">
        <v>1071</v>
      </c>
      <c r="C1102" s="42" t="s">
        <v>1830</v>
      </c>
      <c r="D1102" s="41" t="s">
        <v>2</v>
      </c>
      <c r="E1102" s="24">
        <v>0.57333333333333325</v>
      </c>
      <c r="F1102" s="36">
        <v>75</v>
      </c>
      <c r="G1102" s="21">
        <v>32</v>
      </c>
      <c r="H1102" s="20"/>
      <c r="I1102" s="19">
        <f t="shared" si="119"/>
        <v>0</v>
      </c>
      <c r="J1102" s="134"/>
      <c r="K1102" s="133"/>
    </row>
    <row r="1103" spans="1:11" ht="24" customHeight="1" x14ac:dyDescent="0.3">
      <c r="A1103" s="23" t="s">
        <v>1831</v>
      </c>
      <c r="B1103" s="23" t="s">
        <v>1071</v>
      </c>
      <c r="C1103" s="42" t="s">
        <v>1830</v>
      </c>
      <c r="D1103" s="41" t="s">
        <v>3</v>
      </c>
      <c r="E1103" s="24">
        <v>0.55238095238095242</v>
      </c>
      <c r="F1103" s="36">
        <v>105</v>
      </c>
      <c r="G1103" s="21">
        <v>47</v>
      </c>
      <c r="H1103" s="20"/>
      <c r="I1103" s="19">
        <f t="shared" si="119"/>
        <v>0</v>
      </c>
      <c r="J1103" s="134"/>
      <c r="K1103" s="133"/>
    </row>
    <row r="1104" spans="1:11" ht="24" customHeight="1" x14ac:dyDescent="0.3">
      <c r="A1104" s="23" t="s">
        <v>2975</v>
      </c>
      <c r="B1104" s="23" t="s">
        <v>1071</v>
      </c>
      <c r="C1104" s="42" t="s">
        <v>2977</v>
      </c>
      <c r="D1104" s="41" t="s">
        <v>11</v>
      </c>
      <c r="E1104" s="24">
        <v>0.55000000000000004</v>
      </c>
      <c r="F1104" s="36">
        <v>86</v>
      </c>
      <c r="G1104" s="21">
        <v>39</v>
      </c>
      <c r="H1104" s="20"/>
      <c r="I1104" s="19">
        <f t="shared" si="119"/>
        <v>0</v>
      </c>
      <c r="J1104" s="134"/>
      <c r="K1104" s="133"/>
    </row>
    <row r="1105" spans="1:11" ht="24" customHeight="1" x14ac:dyDescent="0.3">
      <c r="A1105" s="23" t="s">
        <v>2973</v>
      </c>
      <c r="B1105" s="23" t="s">
        <v>1071</v>
      </c>
      <c r="C1105" s="42" t="s">
        <v>2200</v>
      </c>
      <c r="D1105" s="41" t="s">
        <v>78</v>
      </c>
      <c r="E1105" s="24">
        <v>0.56000000000000005</v>
      </c>
      <c r="F1105" s="36">
        <v>57</v>
      </c>
      <c r="G1105" s="21">
        <v>25</v>
      </c>
      <c r="H1105" s="20"/>
      <c r="I1105" s="19">
        <f t="shared" si="119"/>
        <v>0</v>
      </c>
      <c r="J1105" s="134"/>
      <c r="K1105" s="133"/>
    </row>
    <row r="1106" spans="1:11" ht="24" customHeight="1" x14ac:dyDescent="0.3">
      <c r="A1106" s="23" t="s">
        <v>1827</v>
      </c>
      <c r="B1106" s="23" t="s">
        <v>1071</v>
      </c>
      <c r="C1106" s="42" t="s">
        <v>1828</v>
      </c>
      <c r="D1106" s="41" t="s">
        <v>11</v>
      </c>
      <c r="E1106" s="26">
        <v>0.47674418604651159</v>
      </c>
      <c r="F1106" s="36">
        <v>86</v>
      </c>
      <c r="G1106" s="21">
        <v>45</v>
      </c>
      <c r="H1106" s="20"/>
      <c r="I1106" s="19">
        <f t="shared" si="119"/>
        <v>0</v>
      </c>
      <c r="J1106" s="134"/>
      <c r="K1106" s="133"/>
    </row>
    <row r="1107" spans="1:11" ht="24" customHeight="1" x14ac:dyDescent="0.3">
      <c r="A1107" s="23" t="s">
        <v>1388</v>
      </c>
      <c r="B1107" s="23" t="s">
        <v>1071</v>
      </c>
      <c r="C1107" s="42" t="s">
        <v>1387</v>
      </c>
      <c r="D1107" s="41" t="s">
        <v>44</v>
      </c>
      <c r="E1107" s="24">
        <v>0.50980392156862742</v>
      </c>
      <c r="F1107" s="36">
        <v>51</v>
      </c>
      <c r="G1107" s="21">
        <v>25</v>
      </c>
      <c r="H1107" s="20"/>
      <c r="I1107" s="19">
        <f t="shared" si="119"/>
        <v>0</v>
      </c>
      <c r="J1107" s="134"/>
      <c r="K1107" s="133"/>
    </row>
    <row r="1108" spans="1:11" ht="24" customHeight="1" x14ac:dyDescent="0.3">
      <c r="A1108" s="23" t="s">
        <v>1389</v>
      </c>
      <c r="B1108" s="23" t="s">
        <v>1071</v>
      </c>
      <c r="C1108" s="42" t="s">
        <v>1387</v>
      </c>
      <c r="D1108" s="41" t="s">
        <v>2</v>
      </c>
      <c r="E1108" s="24">
        <v>0.54666666666666663</v>
      </c>
      <c r="F1108" s="36">
        <v>75</v>
      </c>
      <c r="G1108" s="21">
        <v>34</v>
      </c>
      <c r="H1108" s="20"/>
      <c r="I1108" s="19">
        <f t="shared" si="119"/>
        <v>0</v>
      </c>
      <c r="J1108" s="134"/>
      <c r="K1108" s="133"/>
    </row>
    <row r="1109" spans="1:11" ht="24" customHeight="1" x14ac:dyDescent="0.3">
      <c r="A1109" s="23" t="s">
        <v>1386</v>
      </c>
      <c r="B1109" s="23" t="s">
        <v>1071</v>
      </c>
      <c r="C1109" s="42" t="s">
        <v>1387</v>
      </c>
      <c r="D1109" s="41" t="s">
        <v>3</v>
      </c>
      <c r="E1109" s="24">
        <v>0.60185185185185186</v>
      </c>
      <c r="F1109" s="36">
        <v>108</v>
      </c>
      <c r="G1109" s="21">
        <v>43</v>
      </c>
      <c r="H1109" s="20"/>
      <c r="I1109" s="19">
        <f t="shared" si="119"/>
        <v>0</v>
      </c>
      <c r="J1109" s="134"/>
      <c r="K1109" s="133"/>
    </row>
    <row r="1110" spans="1:11" ht="24" customHeight="1" x14ac:dyDescent="0.3">
      <c r="A1110" s="23" t="s">
        <v>2972</v>
      </c>
      <c r="B1110" s="23" t="s">
        <v>1071</v>
      </c>
      <c r="C1110" s="42" t="s">
        <v>2976</v>
      </c>
      <c r="D1110" s="41" t="s">
        <v>11</v>
      </c>
      <c r="E1110" s="105">
        <v>0.37</v>
      </c>
      <c r="F1110" s="36">
        <v>76</v>
      </c>
      <c r="G1110" s="21">
        <v>48</v>
      </c>
      <c r="H1110" s="20"/>
      <c r="I1110" s="19">
        <f t="shared" si="119"/>
        <v>0</v>
      </c>
      <c r="J1110" s="134"/>
      <c r="K1110" s="133"/>
    </row>
    <row r="1111" spans="1:11" ht="24" customHeight="1" x14ac:dyDescent="0.3">
      <c r="A1111" s="23" t="s">
        <v>2974</v>
      </c>
      <c r="B1111" s="23" t="s">
        <v>1071</v>
      </c>
      <c r="C1111" s="42" t="s">
        <v>2976</v>
      </c>
      <c r="D1111" s="41" t="s">
        <v>94</v>
      </c>
      <c r="E1111" s="105">
        <v>0.37</v>
      </c>
      <c r="F1111" s="36">
        <v>103</v>
      </c>
      <c r="G1111" s="21">
        <v>65</v>
      </c>
      <c r="H1111" s="20"/>
      <c r="I1111" s="19">
        <f t="shared" si="117"/>
        <v>0</v>
      </c>
      <c r="J1111" s="134"/>
      <c r="K1111" s="133"/>
    </row>
    <row r="1112" spans="1:11" ht="24" customHeight="1" x14ac:dyDescent="0.3">
      <c r="A1112" s="23" t="s">
        <v>1390</v>
      </c>
      <c r="B1112" s="23" t="s">
        <v>1071</v>
      </c>
      <c r="C1112" s="42" t="s">
        <v>1391</v>
      </c>
      <c r="D1112" s="41" t="s">
        <v>94</v>
      </c>
      <c r="E1112" s="22">
        <v>0.31313131313131315</v>
      </c>
      <c r="F1112" s="36">
        <v>99</v>
      </c>
      <c r="G1112" s="21">
        <v>68</v>
      </c>
      <c r="H1112" s="20"/>
      <c r="I1112" s="19">
        <f t="shared" si="117"/>
        <v>0</v>
      </c>
      <c r="J1112" s="134"/>
      <c r="K1112" s="133"/>
    </row>
    <row r="1113" spans="1:11" ht="24" customHeight="1" x14ac:dyDescent="0.3">
      <c r="A1113" s="23" t="s">
        <v>1394</v>
      </c>
      <c r="B1113" s="23" t="s">
        <v>66</v>
      </c>
      <c r="C1113" s="42" t="s">
        <v>1395</v>
      </c>
      <c r="D1113" s="41" t="s">
        <v>3</v>
      </c>
      <c r="E1113" s="24">
        <v>0.59722222222222221</v>
      </c>
      <c r="F1113" s="36">
        <v>72</v>
      </c>
      <c r="G1113" s="21">
        <v>29</v>
      </c>
      <c r="H1113" s="20"/>
      <c r="I1113" s="19">
        <f t="shared" si="117"/>
        <v>0</v>
      </c>
      <c r="J1113" s="134"/>
      <c r="K1113" s="133"/>
    </row>
    <row r="1114" spans="1:11" ht="24" customHeight="1" x14ac:dyDescent="0.3">
      <c r="A1114" s="23" t="s">
        <v>521</v>
      </c>
      <c r="B1114" s="23" t="s">
        <v>66</v>
      </c>
      <c r="C1114" s="42" t="s">
        <v>373</v>
      </c>
      <c r="D1114" s="41" t="s">
        <v>4</v>
      </c>
      <c r="E1114" s="24">
        <f>1-(G1114/F1114)</f>
        <v>0.65</v>
      </c>
      <c r="F1114" s="36">
        <v>120</v>
      </c>
      <c r="G1114" s="21">
        <v>42</v>
      </c>
      <c r="H1114" s="20"/>
      <c r="I1114" s="19">
        <f t="shared" si="117"/>
        <v>0</v>
      </c>
      <c r="J1114" s="134"/>
      <c r="K1114" s="133"/>
    </row>
    <row r="1115" spans="1:11" ht="24" customHeight="1" x14ac:dyDescent="0.3">
      <c r="A1115" s="23" t="s">
        <v>697</v>
      </c>
      <c r="B1115" s="23" t="s">
        <v>66</v>
      </c>
      <c r="C1115" s="42" t="s">
        <v>698</v>
      </c>
      <c r="D1115" s="41" t="s">
        <v>4</v>
      </c>
      <c r="E1115" s="24">
        <v>0.61904761904761907</v>
      </c>
      <c r="F1115" s="36">
        <v>126</v>
      </c>
      <c r="G1115" s="21">
        <v>48</v>
      </c>
      <c r="H1115" s="20"/>
      <c r="I1115" s="19">
        <f t="shared" si="117"/>
        <v>0</v>
      </c>
      <c r="J1115" s="134"/>
      <c r="K1115" s="133"/>
    </row>
    <row r="1116" spans="1:11" ht="24" customHeight="1" x14ac:dyDescent="0.3">
      <c r="A1116" s="23" t="s">
        <v>1836</v>
      </c>
      <c r="B1116" s="23" t="s">
        <v>66</v>
      </c>
      <c r="C1116" s="42" t="s">
        <v>1837</v>
      </c>
      <c r="D1116" s="41" t="s">
        <v>4</v>
      </c>
      <c r="E1116" s="24">
        <v>0.66942148760330578</v>
      </c>
      <c r="F1116" s="36">
        <v>121</v>
      </c>
      <c r="G1116" s="21">
        <v>40</v>
      </c>
      <c r="H1116" s="20"/>
      <c r="I1116" s="19">
        <f t="shared" si="117"/>
        <v>0</v>
      </c>
      <c r="J1116" s="134"/>
      <c r="K1116" s="133"/>
    </row>
    <row r="1117" spans="1:11" ht="24" customHeight="1" x14ac:dyDescent="0.3">
      <c r="A1117" s="23" t="s">
        <v>1392</v>
      </c>
      <c r="B1117" s="23" t="s">
        <v>66</v>
      </c>
      <c r="C1117" s="42" t="s">
        <v>1393</v>
      </c>
      <c r="D1117" s="41" t="s">
        <v>1406</v>
      </c>
      <c r="E1117" s="24">
        <v>0.67032967032967039</v>
      </c>
      <c r="F1117" s="36">
        <v>91</v>
      </c>
      <c r="G1117" s="21">
        <v>30</v>
      </c>
      <c r="H1117" s="20"/>
      <c r="I1117" s="19">
        <f t="shared" si="117"/>
        <v>0</v>
      </c>
      <c r="J1117" s="134"/>
      <c r="K1117" s="133"/>
    </row>
    <row r="1118" spans="1:11" ht="24" customHeight="1" x14ac:dyDescent="0.3">
      <c r="A1118" s="23" t="s">
        <v>1396</v>
      </c>
      <c r="B1118" s="23" t="s">
        <v>57</v>
      </c>
      <c r="C1118" s="42" t="s">
        <v>1397</v>
      </c>
      <c r="D1118" s="41" t="s">
        <v>3</v>
      </c>
      <c r="E1118" s="24">
        <v>0.62376237623762376</v>
      </c>
      <c r="F1118" s="36">
        <v>101</v>
      </c>
      <c r="G1118" s="21">
        <v>38</v>
      </c>
      <c r="H1118" s="20"/>
      <c r="I1118" s="19">
        <f t="shared" si="117"/>
        <v>0</v>
      </c>
      <c r="J1118" s="134"/>
      <c r="K1118" s="133"/>
    </row>
    <row r="1119" spans="1:11" ht="24" customHeight="1" x14ac:dyDescent="0.3">
      <c r="A1119" s="23" t="s">
        <v>1838</v>
      </c>
      <c r="B1119" s="23" t="s">
        <v>1839</v>
      </c>
      <c r="C1119" s="42" t="s">
        <v>1840</v>
      </c>
      <c r="D1119" s="41" t="s">
        <v>4</v>
      </c>
      <c r="E1119" s="24">
        <v>0.5</v>
      </c>
      <c r="F1119" s="36">
        <v>48</v>
      </c>
      <c r="G1119" s="21">
        <v>24</v>
      </c>
      <c r="H1119" s="20"/>
      <c r="I1119" s="19">
        <f t="shared" si="117"/>
        <v>0</v>
      </c>
      <c r="J1119" s="134"/>
      <c r="K1119" s="133"/>
    </row>
    <row r="1120" spans="1:11" ht="24" customHeight="1" x14ac:dyDescent="0.3">
      <c r="A1120" s="23" t="s">
        <v>1841</v>
      </c>
      <c r="B1120" s="23" t="s">
        <v>1839</v>
      </c>
      <c r="C1120" s="42" t="s">
        <v>1842</v>
      </c>
      <c r="D1120" s="41" t="s">
        <v>4</v>
      </c>
      <c r="E1120" s="26">
        <v>0.41666666666666663</v>
      </c>
      <c r="F1120" s="36">
        <v>48</v>
      </c>
      <c r="G1120" s="21">
        <v>28</v>
      </c>
      <c r="H1120" s="20"/>
      <c r="I1120" s="19">
        <f t="shared" si="117"/>
        <v>0</v>
      </c>
      <c r="J1120" s="134"/>
      <c r="K1120" s="133"/>
    </row>
    <row r="1121" spans="1:11" ht="24" customHeight="1" x14ac:dyDescent="0.3">
      <c r="A1121" s="23" t="s">
        <v>1843</v>
      </c>
      <c r="B1121" s="23" t="s">
        <v>1839</v>
      </c>
      <c r="C1121" s="42" t="s">
        <v>1844</v>
      </c>
      <c r="D1121" s="41" t="s">
        <v>4</v>
      </c>
      <c r="E1121" s="26">
        <v>0.45833333333333337</v>
      </c>
      <c r="F1121" s="36">
        <v>48</v>
      </c>
      <c r="G1121" s="21">
        <v>26</v>
      </c>
      <c r="H1121" s="20"/>
      <c r="I1121" s="19">
        <f t="shared" si="117"/>
        <v>0</v>
      </c>
      <c r="J1121" s="134"/>
      <c r="K1121" s="133"/>
    </row>
    <row r="1122" spans="1:11" ht="24" customHeight="1" x14ac:dyDescent="0.3">
      <c r="A1122" s="23" t="s">
        <v>1845</v>
      </c>
      <c r="B1122" s="23" t="s">
        <v>396</v>
      </c>
      <c r="C1122" s="42" t="s">
        <v>405</v>
      </c>
      <c r="D1122" s="41" t="s">
        <v>78</v>
      </c>
      <c r="E1122" s="26">
        <v>0.46969696969696972</v>
      </c>
      <c r="F1122" s="36">
        <v>66</v>
      </c>
      <c r="G1122" s="21">
        <v>35</v>
      </c>
      <c r="H1122" s="20"/>
      <c r="I1122" s="19">
        <f t="shared" si="117"/>
        <v>0</v>
      </c>
      <c r="J1122" s="134"/>
      <c r="K1122" s="133"/>
    </row>
    <row r="1123" spans="1:11" ht="24" customHeight="1" x14ac:dyDescent="0.3">
      <c r="A1123" s="23" t="s">
        <v>1846</v>
      </c>
      <c r="B1123" s="23" t="s">
        <v>396</v>
      </c>
      <c r="C1123" s="42" t="s">
        <v>405</v>
      </c>
      <c r="D1123" s="41" t="s">
        <v>11</v>
      </c>
      <c r="E1123" s="26">
        <v>0.43157894736842106</v>
      </c>
      <c r="F1123" s="36">
        <v>95</v>
      </c>
      <c r="G1123" s="21">
        <v>54</v>
      </c>
      <c r="H1123" s="20"/>
      <c r="I1123" s="19">
        <f t="shared" si="117"/>
        <v>0</v>
      </c>
      <c r="J1123" s="134"/>
      <c r="K1123" s="133"/>
    </row>
    <row r="1124" spans="1:11" ht="24" customHeight="1" x14ac:dyDescent="0.3">
      <c r="A1124" s="23" t="s">
        <v>1847</v>
      </c>
      <c r="B1124" s="23" t="s">
        <v>396</v>
      </c>
      <c r="C1124" s="42" t="s">
        <v>405</v>
      </c>
      <c r="D1124" s="41" t="s">
        <v>94</v>
      </c>
      <c r="E1124" s="26">
        <f>1-(G1124/F1124)</f>
        <v>0.43965517241379315</v>
      </c>
      <c r="F1124" s="36">
        <v>116</v>
      </c>
      <c r="G1124" s="21">
        <v>65</v>
      </c>
      <c r="H1124" s="20"/>
      <c r="I1124" s="19">
        <f t="shared" si="117"/>
        <v>0</v>
      </c>
      <c r="J1124" s="134"/>
      <c r="K1124" s="133"/>
    </row>
    <row r="1125" spans="1:11" ht="24" customHeight="1" x14ac:dyDescent="0.3">
      <c r="A1125" s="23" t="s">
        <v>1848</v>
      </c>
      <c r="B1125" s="23" t="s">
        <v>396</v>
      </c>
      <c r="C1125" s="42" t="s">
        <v>405</v>
      </c>
      <c r="D1125" s="41" t="s">
        <v>1853</v>
      </c>
      <c r="E1125" s="26">
        <v>0.42335766423357668</v>
      </c>
      <c r="F1125" s="36">
        <v>137</v>
      </c>
      <c r="G1125" s="21">
        <v>79</v>
      </c>
      <c r="H1125" s="20"/>
      <c r="I1125" s="19">
        <f t="shared" si="117"/>
        <v>0</v>
      </c>
      <c r="J1125" s="134"/>
      <c r="K1125" s="133"/>
    </row>
    <row r="1126" spans="1:11" ht="24" customHeight="1" x14ac:dyDescent="0.3">
      <c r="A1126" s="23" t="s">
        <v>1849</v>
      </c>
      <c r="B1126" s="23" t="s">
        <v>396</v>
      </c>
      <c r="C1126" s="42" t="s">
        <v>1850</v>
      </c>
      <c r="D1126" s="41" t="s">
        <v>94</v>
      </c>
      <c r="E1126" s="26">
        <v>0.43965517241379315</v>
      </c>
      <c r="F1126" s="36">
        <v>116</v>
      </c>
      <c r="G1126" s="21">
        <v>65</v>
      </c>
      <c r="H1126" s="20"/>
      <c r="I1126" s="19">
        <f t="shared" si="117"/>
        <v>0</v>
      </c>
      <c r="J1126" s="134"/>
      <c r="K1126" s="133"/>
    </row>
    <row r="1127" spans="1:11" ht="24" customHeight="1" x14ac:dyDescent="0.3">
      <c r="A1127" s="23" t="s">
        <v>2957</v>
      </c>
      <c r="B1127" s="23" t="s">
        <v>2958</v>
      </c>
      <c r="C1127" s="42" t="s">
        <v>652</v>
      </c>
      <c r="D1127" s="41" t="s">
        <v>11</v>
      </c>
      <c r="E1127" s="22">
        <v>0.38</v>
      </c>
      <c r="F1127" s="36">
        <v>95</v>
      </c>
      <c r="G1127" s="21">
        <v>59</v>
      </c>
      <c r="H1127" s="20"/>
      <c r="I1127" s="19">
        <f t="shared" si="117"/>
        <v>0</v>
      </c>
      <c r="J1127" s="134"/>
      <c r="K1127" s="133"/>
    </row>
    <row r="1128" spans="1:11" ht="24" customHeight="1" x14ac:dyDescent="0.3">
      <c r="A1128" s="23" t="s">
        <v>2959</v>
      </c>
      <c r="B1128" s="23" t="s">
        <v>2958</v>
      </c>
      <c r="C1128" s="42" t="s">
        <v>652</v>
      </c>
      <c r="D1128" s="41" t="s">
        <v>94</v>
      </c>
      <c r="E1128" s="26">
        <v>0.42</v>
      </c>
      <c r="F1128" s="36">
        <v>116</v>
      </c>
      <c r="G1128" s="21">
        <v>67</v>
      </c>
      <c r="H1128" s="20"/>
      <c r="I1128" s="19">
        <f t="shared" si="117"/>
        <v>0</v>
      </c>
      <c r="J1128" s="134"/>
      <c r="K1128" s="133"/>
    </row>
    <row r="1129" spans="1:11" ht="24" customHeight="1" x14ac:dyDescent="0.3">
      <c r="A1129" s="23" t="s">
        <v>1851</v>
      </c>
      <c r="B1129" s="23" t="s">
        <v>1340</v>
      </c>
      <c r="C1129" s="42" t="s">
        <v>1852</v>
      </c>
      <c r="D1129" s="41" t="s">
        <v>94</v>
      </c>
      <c r="E1129" s="24">
        <v>0.61428571428571432</v>
      </c>
      <c r="F1129" s="36">
        <v>70</v>
      </c>
      <c r="G1129" s="21">
        <v>27</v>
      </c>
      <c r="H1129" s="20"/>
      <c r="I1129" s="19">
        <f t="shared" si="117"/>
        <v>0</v>
      </c>
      <c r="J1129" s="134"/>
      <c r="K1129" s="133"/>
    </row>
    <row r="1130" spans="1:11" ht="24" customHeight="1" x14ac:dyDescent="0.3">
      <c r="A1130" s="23" t="s">
        <v>522</v>
      </c>
      <c r="B1130" s="23" t="s">
        <v>111</v>
      </c>
      <c r="C1130" s="42" t="s">
        <v>112</v>
      </c>
      <c r="D1130" s="41" t="s">
        <v>12</v>
      </c>
      <c r="E1130" s="26">
        <f>1-(G1130/F1130)</f>
        <v>0.4821428571428571</v>
      </c>
      <c r="F1130" s="36">
        <v>112</v>
      </c>
      <c r="G1130" s="21">
        <v>58</v>
      </c>
      <c r="H1130" s="20"/>
      <c r="I1130" s="19">
        <f t="shared" si="117"/>
        <v>0</v>
      </c>
      <c r="J1130" s="134"/>
      <c r="K1130" s="133"/>
    </row>
    <row r="1131" spans="1:11" ht="24" customHeight="1" x14ac:dyDescent="0.3">
      <c r="A1131" s="23" t="s">
        <v>1398</v>
      </c>
      <c r="B1131" s="23" t="s">
        <v>111</v>
      </c>
      <c r="C1131" s="42" t="s">
        <v>112</v>
      </c>
      <c r="D1131" s="41" t="s">
        <v>1399</v>
      </c>
      <c r="E1131" s="22">
        <v>0.37037037037037035</v>
      </c>
      <c r="F1131" s="36">
        <v>54</v>
      </c>
      <c r="G1131" s="21">
        <v>34</v>
      </c>
      <c r="H1131" s="20"/>
      <c r="I1131" s="19">
        <f t="shared" si="117"/>
        <v>0</v>
      </c>
      <c r="J1131" s="134"/>
      <c r="K1131" s="133"/>
    </row>
    <row r="1132" spans="1:11" ht="24" customHeight="1" x14ac:dyDescent="0.3">
      <c r="A1132" s="23" t="s">
        <v>620</v>
      </c>
      <c r="B1132" s="23" t="s">
        <v>111</v>
      </c>
      <c r="C1132" s="42" t="s">
        <v>622</v>
      </c>
      <c r="D1132" s="41" t="s">
        <v>623</v>
      </c>
      <c r="E1132" s="26">
        <f>1-(G1132/F1132)</f>
        <v>0.430379746835443</v>
      </c>
      <c r="F1132" s="36">
        <v>79</v>
      </c>
      <c r="G1132" s="21">
        <v>45</v>
      </c>
      <c r="H1132" s="20"/>
      <c r="I1132" s="19">
        <f t="shared" si="117"/>
        <v>0</v>
      </c>
      <c r="J1132" s="134"/>
      <c r="K1132" s="133"/>
    </row>
    <row r="1133" spans="1:11" ht="24" customHeight="1" x14ac:dyDescent="0.3">
      <c r="A1133" s="23" t="s">
        <v>523</v>
      </c>
      <c r="B1133" s="23" t="s">
        <v>111</v>
      </c>
      <c r="C1133" s="42" t="s">
        <v>110</v>
      </c>
      <c r="D1133" s="41" t="s">
        <v>12</v>
      </c>
      <c r="E1133" s="22">
        <f>1-(G1133/F1133)</f>
        <v>0.375</v>
      </c>
      <c r="F1133" s="36">
        <v>88</v>
      </c>
      <c r="G1133" s="21">
        <v>55</v>
      </c>
      <c r="H1133" s="20"/>
      <c r="I1133" s="19">
        <f t="shared" si="117"/>
        <v>0</v>
      </c>
      <c r="J1133" s="134"/>
      <c r="K1133" s="133"/>
    </row>
    <row r="1134" spans="1:11" ht="24" customHeight="1" x14ac:dyDescent="0.3">
      <c r="A1134" s="23" t="s">
        <v>1400</v>
      </c>
      <c r="B1134" s="23" t="s">
        <v>1358</v>
      </c>
      <c r="C1134" s="42" t="s">
        <v>1359</v>
      </c>
      <c r="D1134" s="41" t="s">
        <v>2</v>
      </c>
      <c r="E1134" s="24">
        <v>0.69863013698630139</v>
      </c>
      <c r="F1134" s="36">
        <v>73</v>
      </c>
      <c r="G1134" s="21">
        <v>22</v>
      </c>
      <c r="H1134" s="20"/>
      <c r="I1134" s="19">
        <f t="shared" si="117"/>
        <v>0</v>
      </c>
      <c r="J1134" s="134"/>
      <c r="K1134" s="133"/>
    </row>
    <row r="1135" spans="1:11" ht="24" customHeight="1" x14ac:dyDescent="0.3">
      <c r="A1135" s="23" t="s">
        <v>1401</v>
      </c>
      <c r="B1135" s="23" t="s">
        <v>1358</v>
      </c>
      <c r="C1135" s="42" t="s">
        <v>1359</v>
      </c>
      <c r="D1135" s="41" t="s">
        <v>3</v>
      </c>
      <c r="E1135" s="24">
        <v>0.71287128712871284</v>
      </c>
      <c r="F1135" s="36">
        <v>101</v>
      </c>
      <c r="G1135" s="21">
        <v>29</v>
      </c>
      <c r="H1135" s="20"/>
      <c r="I1135" s="19">
        <f t="shared" si="117"/>
        <v>0</v>
      </c>
      <c r="J1135" s="134"/>
      <c r="K1135" s="133"/>
    </row>
    <row r="1136" spans="1:11" ht="24" customHeight="1" x14ac:dyDescent="0.3">
      <c r="A1136" s="23" t="s">
        <v>1854</v>
      </c>
      <c r="B1136" s="23" t="s">
        <v>52</v>
      </c>
      <c r="C1136" s="42" t="s">
        <v>109</v>
      </c>
      <c r="D1136" s="41" t="s">
        <v>2</v>
      </c>
      <c r="E1136" s="24"/>
      <c r="F1136" s="36"/>
      <c r="G1136" s="21">
        <v>68</v>
      </c>
      <c r="H1136" s="20"/>
      <c r="I1136" s="19">
        <f t="shared" si="117"/>
        <v>0</v>
      </c>
      <c r="J1136" s="134"/>
      <c r="K1136" s="133"/>
    </row>
    <row r="1137" spans="1:11" ht="24" customHeight="1" x14ac:dyDescent="0.3">
      <c r="A1137" s="23" t="s">
        <v>1861</v>
      </c>
      <c r="B1137" s="23" t="s">
        <v>52</v>
      </c>
      <c r="C1137" s="42" t="s">
        <v>109</v>
      </c>
      <c r="D1137" s="41" t="s">
        <v>3</v>
      </c>
      <c r="E1137" s="24"/>
      <c r="F1137" s="36"/>
      <c r="G1137" s="21">
        <v>94</v>
      </c>
      <c r="H1137" s="20"/>
      <c r="I1137" s="19">
        <f t="shared" si="117"/>
        <v>0</v>
      </c>
      <c r="J1137" s="134"/>
      <c r="K1137" s="133"/>
    </row>
    <row r="1138" spans="1:11" ht="24" customHeight="1" x14ac:dyDescent="0.3">
      <c r="A1138" s="23" t="s">
        <v>524</v>
      </c>
      <c r="B1138" s="23" t="s">
        <v>52</v>
      </c>
      <c r="C1138" s="42" t="s">
        <v>109</v>
      </c>
      <c r="D1138" s="41" t="s">
        <v>11</v>
      </c>
      <c r="E1138" s="22"/>
      <c r="F1138" s="36"/>
      <c r="G1138" s="21">
        <v>81</v>
      </c>
      <c r="H1138" s="20"/>
      <c r="I1138" s="19">
        <f t="shared" si="117"/>
        <v>0</v>
      </c>
      <c r="J1138" s="134"/>
      <c r="K1138" s="133"/>
    </row>
    <row r="1139" spans="1:11" ht="24" customHeight="1" x14ac:dyDescent="0.3">
      <c r="A1139" s="23" t="s">
        <v>525</v>
      </c>
      <c r="B1139" s="23" t="s">
        <v>52</v>
      </c>
      <c r="C1139" s="42" t="s">
        <v>109</v>
      </c>
      <c r="D1139" s="41" t="s">
        <v>4</v>
      </c>
      <c r="E1139" s="22"/>
      <c r="F1139" s="36"/>
      <c r="G1139" s="21">
        <v>107</v>
      </c>
      <c r="H1139" s="20"/>
      <c r="I1139" s="19">
        <f t="shared" si="117"/>
        <v>0</v>
      </c>
      <c r="J1139" s="134"/>
      <c r="K1139" s="133"/>
    </row>
    <row r="1140" spans="1:11" ht="24" customHeight="1" x14ac:dyDescent="0.3">
      <c r="A1140" s="23" t="s">
        <v>1855</v>
      </c>
      <c r="B1140" s="23" t="s">
        <v>52</v>
      </c>
      <c r="C1140" s="42" t="s">
        <v>109</v>
      </c>
      <c r="D1140" s="41" t="s">
        <v>1856</v>
      </c>
      <c r="E1140" s="24"/>
      <c r="F1140" s="36"/>
      <c r="G1140" s="21">
        <v>105</v>
      </c>
      <c r="H1140" s="20"/>
      <c r="I1140" s="19">
        <f t="shared" si="117"/>
        <v>0</v>
      </c>
      <c r="J1140" s="134"/>
      <c r="K1140" s="133"/>
    </row>
    <row r="1141" spans="1:11" ht="24" customHeight="1" x14ac:dyDescent="0.3">
      <c r="A1141" s="23" t="s">
        <v>1857</v>
      </c>
      <c r="B1141" s="23" t="s">
        <v>52</v>
      </c>
      <c r="C1141" s="42" t="s">
        <v>109</v>
      </c>
      <c r="D1141" s="41" t="s">
        <v>1858</v>
      </c>
      <c r="E1141" s="24"/>
      <c r="F1141" s="36"/>
      <c r="G1141" s="21">
        <v>142</v>
      </c>
      <c r="H1141" s="20"/>
      <c r="I1141" s="19">
        <f t="shared" si="117"/>
        <v>0</v>
      </c>
      <c r="J1141" s="134"/>
      <c r="K1141" s="133"/>
    </row>
    <row r="1142" spans="1:11" ht="24" customHeight="1" x14ac:dyDescent="0.3">
      <c r="A1142" s="23" t="s">
        <v>1859</v>
      </c>
      <c r="B1142" s="23" t="s">
        <v>52</v>
      </c>
      <c r="C1142" s="42" t="s">
        <v>701</v>
      </c>
      <c r="D1142" s="41" t="s">
        <v>1860</v>
      </c>
      <c r="E1142" s="24"/>
      <c r="F1142" s="36"/>
      <c r="G1142" s="21">
        <v>58</v>
      </c>
      <c r="H1142" s="20"/>
      <c r="I1142" s="19">
        <f t="shared" si="117"/>
        <v>0</v>
      </c>
      <c r="J1142" s="134"/>
      <c r="K1142" s="133"/>
    </row>
    <row r="1143" spans="1:11" ht="24" customHeight="1" x14ac:dyDescent="0.3">
      <c r="A1143" s="23" t="s">
        <v>699</v>
      </c>
      <c r="B1143" s="23" t="s">
        <v>52</v>
      </c>
      <c r="C1143" s="42" t="s">
        <v>701</v>
      </c>
      <c r="D1143" s="41" t="s">
        <v>702</v>
      </c>
      <c r="E1143" s="22"/>
      <c r="F1143" s="36"/>
      <c r="G1143" s="21">
        <v>82</v>
      </c>
      <c r="H1143" s="20"/>
      <c r="I1143" s="19">
        <f t="shared" si="117"/>
        <v>0</v>
      </c>
      <c r="J1143" s="134"/>
      <c r="K1143" s="133"/>
    </row>
    <row r="1144" spans="1:11" ht="24" customHeight="1" x14ac:dyDescent="0.3">
      <c r="A1144" s="23" t="s">
        <v>700</v>
      </c>
      <c r="B1144" s="23" t="s">
        <v>52</v>
      </c>
      <c r="C1144" s="42" t="s">
        <v>701</v>
      </c>
      <c r="D1144" s="41" t="s">
        <v>703</v>
      </c>
      <c r="E1144" s="22"/>
      <c r="F1144" s="36"/>
      <c r="G1144" s="21">
        <v>110</v>
      </c>
      <c r="H1144" s="20"/>
      <c r="I1144" s="19">
        <f t="shared" si="117"/>
        <v>0</v>
      </c>
      <c r="J1144" s="134"/>
      <c r="K1144" s="133"/>
    </row>
    <row r="1145" spans="1:11" ht="24" customHeight="1" x14ac:dyDescent="0.3">
      <c r="A1145" s="23" t="s">
        <v>1862</v>
      </c>
      <c r="B1145" s="23" t="s">
        <v>52</v>
      </c>
      <c r="C1145" s="42" t="s">
        <v>316</v>
      </c>
      <c r="D1145" s="41" t="s">
        <v>78</v>
      </c>
      <c r="E1145" s="24"/>
      <c r="F1145" s="36"/>
      <c r="G1145" s="21">
        <v>59</v>
      </c>
      <c r="H1145" s="20"/>
      <c r="I1145" s="19">
        <f t="shared" si="117"/>
        <v>0</v>
      </c>
      <c r="J1145" s="134"/>
      <c r="K1145" s="133"/>
    </row>
    <row r="1146" spans="1:11" ht="24" customHeight="1" x14ac:dyDescent="0.3">
      <c r="A1146" s="23" t="s">
        <v>526</v>
      </c>
      <c r="B1146" s="23" t="s">
        <v>52</v>
      </c>
      <c r="C1146" s="42" t="s">
        <v>316</v>
      </c>
      <c r="D1146" s="41" t="s">
        <v>11</v>
      </c>
      <c r="E1146" s="22"/>
      <c r="F1146" s="36"/>
      <c r="G1146" s="21">
        <v>81</v>
      </c>
      <c r="H1146" s="20"/>
      <c r="I1146" s="19">
        <f t="shared" ref="I1146:I1162" si="120">G1146*H1146</f>
        <v>0</v>
      </c>
      <c r="J1146" s="134"/>
      <c r="K1146" s="133"/>
    </row>
    <row r="1147" spans="1:11" ht="24" customHeight="1" x14ac:dyDescent="0.3">
      <c r="A1147" s="23" t="s">
        <v>1863</v>
      </c>
      <c r="B1147" s="23" t="s">
        <v>52</v>
      </c>
      <c r="C1147" s="42" t="s">
        <v>316</v>
      </c>
      <c r="D1147" s="41" t="s">
        <v>4</v>
      </c>
      <c r="E1147" s="24"/>
      <c r="F1147" s="36"/>
      <c r="G1147" s="21">
        <v>112</v>
      </c>
      <c r="H1147" s="20"/>
      <c r="I1147" s="19">
        <f t="shared" si="120"/>
        <v>0</v>
      </c>
      <c r="J1147" s="134"/>
      <c r="K1147" s="133"/>
    </row>
    <row r="1148" spans="1:11" ht="24" customHeight="1" x14ac:dyDescent="0.3">
      <c r="A1148" s="23" t="s">
        <v>1864</v>
      </c>
      <c r="B1148" s="23" t="s">
        <v>52</v>
      </c>
      <c r="C1148" s="42" t="s">
        <v>316</v>
      </c>
      <c r="D1148" s="41" t="s">
        <v>1858</v>
      </c>
      <c r="E1148" s="24"/>
      <c r="F1148" s="36"/>
      <c r="G1148" s="21">
        <v>142</v>
      </c>
      <c r="H1148" s="20"/>
      <c r="I1148" s="19">
        <f t="shared" si="120"/>
        <v>0</v>
      </c>
      <c r="J1148" s="134"/>
      <c r="K1148" s="133"/>
    </row>
    <row r="1149" spans="1:11" ht="24" customHeight="1" x14ac:dyDescent="0.3">
      <c r="A1149" s="23" t="s">
        <v>1865</v>
      </c>
      <c r="B1149" s="23" t="s">
        <v>52</v>
      </c>
      <c r="C1149" s="42" t="s">
        <v>316</v>
      </c>
      <c r="D1149" s="41" t="s">
        <v>2</v>
      </c>
      <c r="E1149" s="24"/>
      <c r="F1149" s="36"/>
      <c r="G1149" s="21">
        <v>67</v>
      </c>
      <c r="H1149" s="20"/>
      <c r="I1149" s="19">
        <f t="shared" si="120"/>
        <v>0</v>
      </c>
      <c r="J1149" s="134"/>
      <c r="K1149" s="133"/>
    </row>
    <row r="1150" spans="1:11" ht="24" customHeight="1" x14ac:dyDescent="0.3">
      <c r="A1150" s="23" t="s">
        <v>1866</v>
      </c>
      <c r="B1150" s="23" t="s">
        <v>52</v>
      </c>
      <c r="C1150" s="42" t="s">
        <v>316</v>
      </c>
      <c r="D1150" s="41" t="s">
        <v>3</v>
      </c>
      <c r="E1150" s="24"/>
      <c r="F1150" s="36"/>
      <c r="G1150" s="21">
        <v>94</v>
      </c>
      <c r="H1150" s="20"/>
      <c r="I1150" s="19">
        <f t="shared" si="120"/>
        <v>0</v>
      </c>
      <c r="J1150" s="134"/>
      <c r="K1150" s="133"/>
    </row>
    <row r="1151" spans="1:11" ht="24" customHeight="1" x14ac:dyDescent="0.3">
      <c r="A1151" s="23" t="s">
        <v>1867</v>
      </c>
      <c r="B1151" s="23" t="s">
        <v>52</v>
      </c>
      <c r="C1151" s="42" t="s">
        <v>1868</v>
      </c>
      <c r="D1151" s="41" t="s">
        <v>3</v>
      </c>
      <c r="E1151" s="24"/>
      <c r="F1151" s="36"/>
      <c r="G1151" s="21">
        <v>94</v>
      </c>
      <c r="H1151" s="20"/>
      <c r="I1151" s="19">
        <f t="shared" si="120"/>
        <v>0</v>
      </c>
      <c r="J1151" s="134"/>
      <c r="K1151" s="133"/>
    </row>
    <row r="1152" spans="1:11" ht="24" customHeight="1" x14ac:dyDescent="0.3">
      <c r="A1152" s="23" t="s">
        <v>1869</v>
      </c>
      <c r="B1152" s="23" t="s">
        <v>52</v>
      </c>
      <c r="C1152" s="42" t="s">
        <v>1870</v>
      </c>
      <c r="D1152" s="41" t="s">
        <v>11</v>
      </c>
      <c r="E1152" s="24"/>
      <c r="F1152" s="36"/>
      <c r="G1152" s="21">
        <v>81</v>
      </c>
      <c r="H1152" s="20"/>
      <c r="I1152" s="19">
        <f t="shared" si="120"/>
        <v>0</v>
      </c>
      <c r="J1152" s="134"/>
      <c r="K1152" s="133"/>
    </row>
    <row r="1153" spans="1:11" ht="24" customHeight="1" x14ac:dyDescent="0.3">
      <c r="A1153" s="23" t="s">
        <v>1871</v>
      </c>
      <c r="B1153" s="23" t="s">
        <v>52</v>
      </c>
      <c r="C1153" s="42" t="s">
        <v>1403</v>
      </c>
      <c r="D1153" s="41" t="s">
        <v>4</v>
      </c>
      <c r="E1153" s="24"/>
      <c r="F1153" s="36"/>
      <c r="G1153" s="21">
        <v>111</v>
      </c>
      <c r="H1153" s="20"/>
      <c r="I1153" s="19">
        <f t="shared" si="120"/>
        <v>0</v>
      </c>
      <c r="J1153" s="134"/>
      <c r="K1153" s="133"/>
    </row>
    <row r="1154" spans="1:11" ht="24" customHeight="1" x14ac:dyDescent="0.3">
      <c r="A1154" s="23" t="s">
        <v>1872</v>
      </c>
      <c r="B1154" s="23" t="s">
        <v>52</v>
      </c>
      <c r="C1154" s="42" t="s">
        <v>1873</v>
      </c>
      <c r="D1154" s="41" t="s">
        <v>11</v>
      </c>
      <c r="E1154" s="24"/>
      <c r="F1154" s="36"/>
      <c r="G1154" s="21">
        <v>81</v>
      </c>
      <c r="H1154" s="20"/>
      <c r="I1154" s="19">
        <f t="shared" si="120"/>
        <v>0</v>
      </c>
      <c r="J1154" s="134"/>
      <c r="K1154" s="133"/>
    </row>
    <row r="1155" spans="1:11" ht="24" customHeight="1" x14ac:dyDescent="0.3">
      <c r="A1155" s="23" t="s">
        <v>1874</v>
      </c>
      <c r="B1155" s="23" t="s">
        <v>52</v>
      </c>
      <c r="C1155" s="42" t="s">
        <v>1873</v>
      </c>
      <c r="D1155" s="41" t="s">
        <v>3</v>
      </c>
      <c r="E1155" s="24"/>
      <c r="F1155" s="36"/>
      <c r="G1155" s="21">
        <v>94</v>
      </c>
      <c r="H1155" s="20"/>
      <c r="I1155" s="19">
        <f t="shared" si="120"/>
        <v>0</v>
      </c>
      <c r="J1155" s="134"/>
      <c r="K1155" s="133"/>
    </row>
    <row r="1156" spans="1:11" ht="24" customHeight="1" x14ac:dyDescent="0.3">
      <c r="A1156" s="23" t="s">
        <v>1402</v>
      </c>
      <c r="B1156" s="23" t="s">
        <v>52</v>
      </c>
      <c r="C1156" s="42" t="s">
        <v>1403</v>
      </c>
      <c r="D1156" s="41" t="s">
        <v>3</v>
      </c>
      <c r="E1156" s="22"/>
      <c r="F1156" s="36"/>
      <c r="G1156" s="21">
        <v>87</v>
      </c>
      <c r="H1156" s="20"/>
      <c r="I1156" s="19">
        <f t="shared" si="120"/>
        <v>0</v>
      </c>
      <c r="J1156" s="134"/>
      <c r="K1156" s="133"/>
    </row>
    <row r="1157" spans="1:11" ht="24" customHeight="1" x14ac:dyDescent="0.3">
      <c r="A1157" s="23" t="s">
        <v>527</v>
      </c>
      <c r="B1157" s="23" t="s">
        <v>49</v>
      </c>
      <c r="C1157" s="42" t="s">
        <v>406</v>
      </c>
      <c r="D1157" s="41" t="s">
        <v>4</v>
      </c>
      <c r="E1157" s="24">
        <f>1-(G1157/F1157)</f>
        <v>0.52205882352941169</v>
      </c>
      <c r="F1157" s="36">
        <v>136</v>
      </c>
      <c r="G1157" s="21">
        <v>65</v>
      </c>
      <c r="H1157" s="20"/>
      <c r="I1157" s="19">
        <f t="shared" si="120"/>
        <v>0</v>
      </c>
      <c r="J1157" s="134"/>
      <c r="K1157" s="133"/>
    </row>
    <row r="1158" spans="1:11" ht="24" customHeight="1" x14ac:dyDescent="0.3">
      <c r="A1158" s="23" t="s">
        <v>1875</v>
      </c>
      <c r="B1158" s="23" t="s">
        <v>49</v>
      </c>
      <c r="C1158" s="42" t="s">
        <v>1876</v>
      </c>
      <c r="D1158" s="41" t="s">
        <v>3</v>
      </c>
      <c r="E1158" s="24">
        <f>1-(G1158/F1158)</f>
        <v>0.52631578947368429</v>
      </c>
      <c r="F1158" s="36">
        <v>95</v>
      </c>
      <c r="G1158" s="21">
        <v>45</v>
      </c>
      <c r="H1158" s="20"/>
      <c r="I1158" s="19">
        <f t="shared" si="120"/>
        <v>0</v>
      </c>
      <c r="J1158" s="134"/>
      <c r="K1158" s="133"/>
    </row>
    <row r="1159" spans="1:11" ht="24" customHeight="1" x14ac:dyDescent="0.3">
      <c r="A1159" s="23" t="s">
        <v>1877</v>
      </c>
      <c r="B1159" s="23" t="s">
        <v>49</v>
      </c>
      <c r="C1159" s="42" t="s">
        <v>1878</v>
      </c>
      <c r="D1159" s="41" t="s">
        <v>11</v>
      </c>
      <c r="E1159" s="26">
        <v>0.41000000000000003</v>
      </c>
      <c r="F1159" s="36">
        <v>100</v>
      </c>
      <c r="G1159" s="21">
        <v>59</v>
      </c>
      <c r="H1159" s="20"/>
      <c r="I1159" s="19">
        <f t="shared" si="120"/>
        <v>0</v>
      </c>
      <c r="J1159" s="134"/>
      <c r="K1159" s="133"/>
    </row>
    <row r="1160" spans="1:11" ht="24" customHeight="1" x14ac:dyDescent="0.3">
      <c r="A1160" s="79" t="s">
        <v>1879</v>
      </c>
      <c r="B1160" s="23" t="s">
        <v>49</v>
      </c>
      <c r="C1160" s="42" t="s">
        <v>1878</v>
      </c>
      <c r="D1160" s="41" t="s">
        <v>94</v>
      </c>
      <c r="E1160" s="105">
        <v>0.34883720930232553</v>
      </c>
      <c r="F1160" s="36">
        <v>129</v>
      </c>
      <c r="G1160" s="21">
        <v>84</v>
      </c>
      <c r="H1160" s="20"/>
      <c r="I1160" s="19">
        <f t="shared" si="120"/>
        <v>0</v>
      </c>
      <c r="J1160" s="134"/>
      <c r="K1160" s="133"/>
    </row>
    <row r="1161" spans="1:11" ht="24" customHeight="1" x14ac:dyDescent="0.3">
      <c r="A1161" s="79" t="s">
        <v>2960</v>
      </c>
      <c r="B1161" s="23" t="s">
        <v>658</v>
      </c>
      <c r="C1161" s="42" t="s">
        <v>2961</v>
      </c>
      <c r="D1161" s="41" t="s">
        <v>11</v>
      </c>
      <c r="E1161" s="24">
        <v>0.52</v>
      </c>
      <c r="F1161" s="36">
        <v>73</v>
      </c>
      <c r="G1161" s="21">
        <v>35</v>
      </c>
      <c r="H1161" s="20"/>
      <c r="I1161" s="19">
        <f t="shared" si="120"/>
        <v>0</v>
      </c>
      <c r="J1161" s="134"/>
      <c r="K1161" s="133"/>
    </row>
    <row r="1162" spans="1:11" ht="24" customHeight="1" x14ac:dyDescent="0.3">
      <c r="A1162" s="23" t="s">
        <v>1880</v>
      </c>
      <c r="B1162" s="23" t="s">
        <v>108</v>
      </c>
      <c r="C1162" s="42" t="s">
        <v>1881</v>
      </c>
      <c r="D1162" s="41" t="s">
        <v>47</v>
      </c>
      <c r="E1162" s="24">
        <v>0.74117647058823533</v>
      </c>
      <c r="F1162" s="36">
        <v>85</v>
      </c>
      <c r="G1162" s="21">
        <v>22</v>
      </c>
      <c r="H1162" s="20"/>
      <c r="I1162" s="19">
        <f t="shared" si="120"/>
        <v>0</v>
      </c>
      <c r="J1162" s="134"/>
      <c r="K1162" s="133"/>
    </row>
    <row r="1163" spans="1:11" ht="42.75" customHeight="1" thickBot="1" x14ac:dyDescent="0.4">
      <c r="A1163" s="33" t="s">
        <v>36</v>
      </c>
      <c r="B1163" s="33" t="s">
        <v>35</v>
      </c>
      <c r="C1163" s="32"/>
      <c r="D1163" s="31"/>
      <c r="E1163" s="30" t="s">
        <v>34</v>
      </c>
      <c r="F1163" s="29" t="s">
        <v>33</v>
      </c>
      <c r="G1163" s="66" t="s">
        <v>32</v>
      </c>
      <c r="H1163" s="28" t="s">
        <v>31</v>
      </c>
      <c r="I1163" s="28" t="s">
        <v>30</v>
      </c>
      <c r="J1163" s="134"/>
      <c r="K1163" s="133"/>
    </row>
    <row r="1164" spans="1:11" ht="22" customHeight="1" thickBot="1" x14ac:dyDescent="0.35">
      <c r="A1164" s="153" t="s">
        <v>408</v>
      </c>
      <c r="B1164" s="154"/>
      <c r="C1164" s="154"/>
      <c r="D1164" s="154"/>
      <c r="E1164" s="154"/>
      <c r="F1164" s="154"/>
      <c r="G1164" s="154"/>
      <c r="H1164" s="154"/>
      <c r="I1164" s="155"/>
      <c r="J1164" s="134"/>
      <c r="K1164" s="133"/>
    </row>
    <row r="1165" spans="1:11" ht="18.75" customHeight="1" x14ac:dyDescent="0.3">
      <c r="A1165" s="72"/>
      <c r="B1165" s="72"/>
      <c r="C1165" s="72"/>
      <c r="D1165" s="72"/>
      <c r="E1165" s="72"/>
      <c r="F1165" s="72"/>
      <c r="G1165" s="72"/>
      <c r="H1165" s="72"/>
      <c r="I1165" s="72"/>
      <c r="J1165" s="134"/>
      <c r="K1165" s="133"/>
    </row>
    <row r="1166" spans="1:11" ht="24" customHeight="1" x14ac:dyDescent="0.3">
      <c r="A1166" s="23" t="s">
        <v>625</v>
      </c>
      <c r="B1166" s="23" t="s">
        <v>106</v>
      </c>
      <c r="C1166" s="42" t="s">
        <v>626</v>
      </c>
      <c r="D1166" s="41" t="s">
        <v>3</v>
      </c>
      <c r="E1166" s="22">
        <f>1-(G1166/F1166)</f>
        <v>0.36290322580645162</v>
      </c>
      <c r="F1166" s="36">
        <v>124</v>
      </c>
      <c r="G1166" s="21">
        <v>79</v>
      </c>
      <c r="H1166" s="20"/>
      <c r="I1166" s="19">
        <f t="shared" ref="I1166:I1175" si="121">G1166*H1166</f>
        <v>0</v>
      </c>
      <c r="J1166" s="134"/>
      <c r="K1166" s="133"/>
    </row>
    <row r="1167" spans="1:11" ht="24" customHeight="1" x14ac:dyDescent="0.3">
      <c r="A1167" s="23" t="s">
        <v>1882</v>
      </c>
      <c r="B1167" s="23" t="s">
        <v>106</v>
      </c>
      <c r="C1167" s="42" t="s">
        <v>1883</v>
      </c>
      <c r="D1167" s="41" t="s">
        <v>91</v>
      </c>
      <c r="E1167" s="22">
        <v>0.35658914728682167</v>
      </c>
      <c r="F1167" s="36">
        <v>129</v>
      </c>
      <c r="G1167" s="21">
        <v>83</v>
      </c>
      <c r="H1167" s="20"/>
      <c r="I1167" s="19">
        <f t="shared" si="121"/>
        <v>0</v>
      </c>
      <c r="J1167" s="134"/>
      <c r="K1167" s="133"/>
    </row>
    <row r="1168" spans="1:11" ht="24" customHeight="1" x14ac:dyDescent="0.3">
      <c r="A1168" s="23" t="s">
        <v>1884</v>
      </c>
      <c r="B1168" s="23" t="s">
        <v>106</v>
      </c>
      <c r="C1168" s="42" t="s">
        <v>1885</v>
      </c>
      <c r="D1168" s="41" t="s">
        <v>11</v>
      </c>
      <c r="E1168" s="22">
        <v>0.35849056603773588</v>
      </c>
      <c r="F1168" s="36">
        <v>106</v>
      </c>
      <c r="G1168" s="21">
        <v>68</v>
      </c>
      <c r="H1168" s="20"/>
      <c r="I1168" s="19">
        <f t="shared" si="121"/>
        <v>0</v>
      </c>
      <c r="J1168" s="134"/>
      <c r="K1168" s="133"/>
    </row>
    <row r="1169" spans="1:11" ht="24" customHeight="1" x14ac:dyDescent="0.3">
      <c r="A1169" s="23" t="s">
        <v>528</v>
      </c>
      <c r="B1169" s="23" t="s">
        <v>106</v>
      </c>
      <c r="C1169" s="42" t="s">
        <v>352</v>
      </c>
      <c r="D1169" s="41" t="s">
        <v>91</v>
      </c>
      <c r="E1169" s="22">
        <f>1-(G1169/F1169)</f>
        <v>0.37209302325581395</v>
      </c>
      <c r="F1169" s="36">
        <v>129</v>
      </c>
      <c r="G1169" s="21">
        <v>81</v>
      </c>
      <c r="H1169" s="20"/>
      <c r="I1169" s="19">
        <f t="shared" si="121"/>
        <v>0</v>
      </c>
      <c r="J1169" s="134"/>
      <c r="K1169" s="133"/>
    </row>
    <row r="1170" spans="1:11" ht="24" customHeight="1" x14ac:dyDescent="0.3">
      <c r="A1170" s="23" t="s">
        <v>1886</v>
      </c>
      <c r="B1170" s="23" t="s">
        <v>106</v>
      </c>
      <c r="C1170" s="42" t="s">
        <v>1887</v>
      </c>
      <c r="D1170" s="41" t="s">
        <v>1888</v>
      </c>
      <c r="E1170" s="22">
        <v>0.35779816513761464</v>
      </c>
      <c r="F1170" s="36">
        <v>109</v>
      </c>
      <c r="G1170" s="21">
        <v>70</v>
      </c>
      <c r="H1170" s="20"/>
      <c r="I1170" s="19">
        <f t="shared" si="121"/>
        <v>0</v>
      </c>
      <c r="J1170" s="134"/>
      <c r="K1170" s="133"/>
    </row>
    <row r="1171" spans="1:11" ht="24" customHeight="1" x14ac:dyDescent="0.3">
      <c r="A1171" s="23" t="s">
        <v>529</v>
      </c>
      <c r="B1171" s="23" t="s">
        <v>106</v>
      </c>
      <c r="C1171" s="42" t="s">
        <v>107</v>
      </c>
      <c r="D1171" s="41" t="s">
        <v>4</v>
      </c>
      <c r="E1171" s="24">
        <f>1-(G1171/F1171)</f>
        <v>0.5</v>
      </c>
      <c r="F1171" s="36">
        <v>144</v>
      </c>
      <c r="G1171" s="21">
        <v>72</v>
      </c>
      <c r="H1171" s="20"/>
      <c r="I1171" s="19">
        <f t="shared" si="121"/>
        <v>0</v>
      </c>
      <c r="J1171" s="134"/>
      <c r="K1171" s="133"/>
    </row>
    <row r="1172" spans="1:11" ht="24" customHeight="1" x14ac:dyDescent="0.3">
      <c r="A1172" s="23" t="s">
        <v>1889</v>
      </c>
      <c r="B1172" s="23" t="s">
        <v>106</v>
      </c>
      <c r="C1172" s="42" t="s">
        <v>1890</v>
      </c>
      <c r="D1172" s="41" t="s">
        <v>94</v>
      </c>
      <c r="E1172" s="22">
        <v>0.36220472440944884</v>
      </c>
      <c r="F1172" s="36">
        <v>127</v>
      </c>
      <c r="G1172" s="21">
        <v>81</v>
      </c>
      <c r="H1172" s="20"/>
      <c r="I1172" s="19">
        <f t="shared" si="121"/>
        <v>0</v>
      </c>
      <c r="J1172" s="134"/>
      <c r="K1172" s="133"/>
    </row>
    <row r="1173" spans="1:11" ht="24" customHeight="1" x14ac:dyDescent="0.3">
      <c r="A1173" s="23" t="s">
        <v>2963</v>
      </c>
      <c r="B1173" s="23" t="s">
        <v>106</v>
      </c>
      <c r="C1173" s="42" t="s">
        <v>1890</v>
      </c>
      <c r="D1173" s="41" t="s">
        <v>2</v>
      </c>
      <c r="E1173" s="26">
        <v>0.4</v>
      </c>
      <c r="F1173" s="36">
        <v>91</v>
      </c>
      <c r="G1173" s="21">
        <v>55</v>
      </c>
      <c r="H1173" s="20"/>
      <c r="I1173" s="19">
        <f t="shared" si="121"/>
        <v>0</v>
      </c>
      <c r="J1173" s="134"/>
      <c r="K1173" s="133"/>
    </row>
    <row r="1174" spans="1:11" ht="24" customHeight="1" x14ac:dyDescent="0.3">
      <c r="A1174" s="23" t="s">
        <v>1891</v>
      </c>
      <c r="B1174" s="23" t="s">
        <v>106</v>
      </c>
      <c r="C1174" s="42" t="s">
        <v>1890</v>
      </c>
      <c r="D1174" s="41" t="s">
        <v>9</v>
      </c>
      <c r="E1174" s="22">
        <v>0.36036036036036034</v>
      </c>
      <c r="F1174" s="36">
        <v>111</v>
      </c>
      <c r="G1174" s="21">
        <v>71</v>
      </c>
      <c r="H1174" s="20"/>
      <c r="I1174" s="19">
        <f t="shared" si="121"/>
        <v>0</v>
      </c>
      <c r="J1174" s="134"/>
      <c r="K1174" s="133"/>
    </row>
    <row r="1175" spans="1:11" ht="24" customHeight="1" x14ac:dyDescent="0.3">
      <c r="A1175" s="23" t="s">
        <v>2962</v>
      </c>
      <c r="B1175" s="23" t="s">
        <v>106</v>
      </c>
      <c r="C1175" s="42" t="s">
        <v>2964</v>
      </c>
      <c r="D1175" s="41" t="s">
        <v>91</v>
      </c>
      <c r="E1175" s="22">
        <v>0.35</v>
      </c>
      <c r="F1175" s="36">
        <v>139</v>
      </c>
      <c r="G1175" s="21">
        <v>91</v>
      </c>
      <c r="H1175" s="20"/>
      <c r="I1175" s="19">
        <f t="shared" si="121"/>
        <v>0</v>
      </c>
      <c r="J1175" s="134"/>
      <c r="K1175" s="133"/>
    </row>
    <row r="1176" spans="1:11" ht="24" customHeight="1" x14ac:dyDescent="0.3">
      <c r="A1176" s="23" t="s">
        <v>628</v>
      </c>
      <c r="B1176" s="23" t="s">
        <v>104</v>
      </c>
      <c r="C1176" s="42" t="s">
        <v>631</v>
      </c>
      <c r="D1176" s="41" t="s">
        <v>4</v>
      </c>
      <c r="E1176" s="24">
        <f>1-(G1176/F1176)</f>
        <v>0.53521126760563376</v>
      </c>
      <c r="F1176" s="36">
        <v>71</v>
      </c>
      <c r="G1176" s="21">
        <v>33</v>
      </c>
      <c r="H1176" s="20"/>
      <c r="I1176" s="19">
        <f t="shared" ref="I1176:I1210" si="122">G1176*H1176</f>
        <v>0</v>
      </c>
      <c r="J1176" s="134"/>
      <c r="K1176" s="133"/>
    </row>
    <row r="1177" spans="1:11" ht="24" customHeight="1" x14ac:dyDescent="0.3">
      <c r="A1177" s="23" t="s">
        <v>1404</v>
      </c>
      <c r="B1177" s="23" t="s">
        <v>104</v>
      </c>
      <c r="C1177" s="42" t="s">
        <v>631</v>
      </c>
      <c r="D1177" s="41" t="s">
        <v>3</v>
      </c>
      <c r="E1177" s="24">
        <v>0.72058823529411764</v>
      </c>
      <c r="F1177" s="36">
        <v>68</v>
      </c>
      <c r="G1177" s="21">
        <v>19</v>
      </c>
      <c r="H1177" s="20"/>
      <c r="I1177" s="19">
        <f t="shared" si="122"/>
        <v>0</v>
      </c>
      <c r="J1177" s="134"/>
      <c r="K1177" s="133"/>
    </row>
    <row r="1178" spans="1:11" ht="24" customHeight="1" x14ac:dyDescent="0.3">
      <c r="A1178" s="23" t="s">
        <v>1892</v>
      </c>
      <c r="B1178" s="23" t="s">
        <v>104</v>
      </c>
      <c r="C1178" s="42" t="s">
        <v>1893</v>
      </c>
      <c r="D1178" s="41" t="s">
        <v>4</v>
      </c>
      <c r="E1178" s="24">
        <v>0.68918918918918926</v>
      </c>
      <c r="F1178" s="36">
        <v>74</v>
      </c>
      <c r="G1178" s="21">
        <v>23</v>
      </c>
      <c r="H1178" s="20"/>
      <c r="I1178" s="19">
        <f t="shared" si="122"/>
        <v>0</v>
      </c>
      <c r="J1178" s="134"/>
      <c r="K1178" s="133"/>
    </row>
    <row r="1179" spans="1:11" ht="24" customHeight="1" x14ac:dyDescent="0.3">
      <c r="A1179" s="23" t="s">
        <v>2965</v>
      </c>
      <c r="B1179" s="23" t="s">
        <v>104</v>
      </c>
      <c r="C1179" s="42" t="s">
        <v>1893</v>
      </c>
      <c r="D1179" s="41" t="s">
        <v>3</v>
      </c>
      <c r="E1179" s="24">
        <v>0.79</v>
      </c>
      <c r="F1179" s="36">
        <v>71</v>
      </c>
      <c r="G1179" s="21">
        <v>15</v>
      </c>
      <c r="H1179" s="20"/>
      <c r="I1179" s="19">
        <f t="shared" si="122"/>
        <v>0</v>
      </c>
      <c r="J1179" s="134"/>
      <c r="K1179" s="133"/>
    </row>
    <row r="1180" spans="1:11" ht="24" customHeight="1" x14ac:dyDescent="0.3">
      <c r="A1180" s="23" t="s">
        <v>627</v>
      </c>
      <c r="B1180" s="23" t="s">
        <v>104</v>
      </c>
      <c r="C1180" s="42" t="s">
        <v>630</v>
      </c>
      <c r="D1180" s="41" t="s">
        <v>3</v>
      </c>
      <c r="E1180" s="24">
        <f>1-(G1180/F1180)</f>
        <v>0.77464788732394363</v>
      </c>
      <c r="F1180" s="36">
        <v>71</v>
      </c>
      <c r="G1180" s="21">
        <v>16</v>
      </c>
      <c r="H1180" s="20"/>
      <c r="I1180" s="19">
        <f t="shared" si="122"/>
        <v>0</v>
      </c>
      <c r="J1180" s="134"/>
      <c r="K1180" s="133"/>
    </row>
    <row r="1181" spans="1:11" ht="24" customHeight="1" x14ac:dyDescent="0.3">
      <c r="A1181" s="23" t="s">
        <v>2978</v>
      </c>
      <c r="B1181" s="23" t="s">
        <v>48</v>
      </c>
      <c r="C1181" s="42" t="s">
        <v>1900</v>
      </c>
      <c r="D1181" s="41" t="s">
        <v>11</v>
      </c>
      <c r="E1181" s="22">
        <f>1-(G1181/F1181)</f>
        <v>0.37383177570093462</v>
      </c>
      <c r="F1181" s="36">
        <v>107</v>
      </c>
      <c r="G1181" s="21">
        <v>67</v>
      </c>
      <c r="H1181" s="20"/>
      <c r="I1181" s="19">
        <f t="shared" si="122"/>
        <v>0</v>
      </c>
      <c r="J1181" s="134"/>
      <c r="K1181" s="133"/>
    </row>
    <row r="1182" spans="1:11" ht="24" customHeight="1" x14ac:dyDescent="0.3">
      <c r="A1182" s="23" t="s">
        <v>1899</v>
      </c>
      <c r="B1182" s="23" t="s">
        <v>48</v>
      </c>
      <c r="C1182" s="42" t="s">
        <v>1900</v>
      </c>
      <c r="D1182" s="41" t="s">
        <v>4</v>
      </c>
      <c r="E1182" s="26">
        <v>0.39726027397260277</v>
      </c>
      <c r="F1182" s="36">
        <v>146</v>
      </c>
      <c r="G1182" s="21">
        <v>88</v>
      </c>
      <c r="H1182" s="20"/>
      <c r="I1182" s="19">
        <f t="shared" si="122"/>
        <v>0</v>
      </c>
      <c r="J1182" s="134"/>
      <c r="K1182" s="133"/>
    </row>
    <row r="1183" spans="1:11" ht="24" customHeight="1" x14ac:dyDescent="0.3">
      <c r="A1183" s="23" t="s">
        <v>1901</v>
      </c>
      <c r="B1183" s="23" t="s">
        <v>48</v>
      </c>
      <c r="C1183" s="42" t="s">
        <v>1902</v>
      </c>
      <c r="D1183" s="41" t="s">
        <v>11</v>
      </c>
      <c r="E1183" s="26">
        <v>0.40186915887850472</v>
      </c>
      <c r="F1183" s="36">
        <v>107</v>
      </c>
      <c r="G1183" s="21">
        <v>64</v>
      </c>
      <c r="H1183" s="20"/>
      <c r="I1183" s="19">
        <f t="shared" si="122"/>
        <v>0</v>
      </c>
      <c r="J1183" s="134"/>
      <c r="K1183" s="133"/>
    </row>
    <row r="1184" spans="1:11" ht="24" customHeight="1" x14ac:dyDescent="0.3">
      <c r="A1184" s="23" t="s">
        <v>1903</v>
      </c>
      <c r="B1184" s="23" t="s">
        <v>48</v>
      </c>
      <c r="C1184" s="42" t="s">
        <v>1902</v>
      </c>
      <c r="D1184" s="41" t="s">
        <v>4</v>
      </c>
      <c r="E1184" s="26">
        <f>1-(G1184/F1184)</f>
        <v>0.39726027397260277</v>
      </c>
      <c r="F1184" s="36">
        <v>146</v>
      </c>
      <c r="G1184" s="21">
        <v>88</v>
      </c>
      <c r="H1184" s="20"/>
      <c r="I1184" s="19">
        <f t="shared" si="122"/>
        <v>0</v>
      </c>
      <c r="J1184" s="134"/>
      <c r="K1184" s="133"/>
    </row>
    <row r="1185" spans="1:11" ht="24" customHeight="1" x14ac:dyDescent="0.3">
      <c r="A1185" s="23" t="s">
        <v>317</v>
      </c>
      <c r="B1185" s="23" t="s">
        <v>48</v>
      </c>
      <c r="C1185" s="42" t="s">
        <v>103</v>
      </c>
      <c r="D1185" s="41" t="s">
        <v>2</v>
      </c>
      <c r="E1185" s="22">
        <f>1-(G1185/F1185)</f>
        <v>0.3936170212765957</v>
      </c>
      <c r="F1185" s="36">
        <v>94</v>
      </c>
      <c r="G1185" s="21">
        <v>57</v>
      </c>
      <c r="H1185" s="20"/>
      <c r="I1185" s="19">
        <f t="shared" si="122"/>
        <v>0</v>
      </c>
      <c r="J1185" s="134"/>
      <c r="K1185" s="133"/>
    </row>
    <row r="1186" spans="1:11" ht="24" customHeight="1" x14ac:dyDescent="0.3">
      <c r="A1186" s="23" t="s">
        <v>1896</v>
      </c>
      <c r="B1186" s="23" t="s">
        <v>48</v>
      </c>
      <c r="C1186" s="42" t="s">
        <v>1897</v>
      </c>
      <c r="D1186" s="41" t="s">
        <v>11</v>
      </c>
      <c r="E1186" s="22">
        <v>0.38317757009345799</v>
      </c>
      <c r="F1186" s="36">
        <v>107</v>
      </c>
      <c r="G1186" s="21">
        <v>66</v>
      </c>
      <c r="H1186" s="20"/>
      <c r="I1186" s="19">
        <f t="shared" si="122"/>
        <v>0</v>
      </c>
      <c r="J1186" s="134"/>
      <c r="K1186" s="133"/>
    </row>
    <row r="1187" spans="1:11" ht="24" customHeight="1" x14ac:dyDescent="0.3">
      <c r="A1187" s="23" t="s">
        <v>1898</v>
      </c>
      <c r="B1187" s="23" t="s">
        <v>48</v>
      </c>
      <c r="C1187" s="42" t="s">
        <v>1897</v>
      </c>
      <c r="D1187" s="41" t="s">
        <v>4</v>
      </c>
      <c r="E1187" s="22">
        <v>0.38356164383561642</v>
      </c>
      <c r="F1187" s="36">
        <v>146</v>
      </c>
      <c r="G1187" s="21">
        <v>90</v>
      </c>
      <c r="H1187" s="20"/>
      <c r="I1187" s="19">
        <f t="shared" si="122"/>
        <v>0</v>
      </c>
      <c r="J1187" s="134"/>
      <c r="K1187" s="133"/>
    </row>
    <row r="1188" spans="1:11" ht="24" customHeight="1" x14ac:dyDescent="0.3">
      <c r="A1188" s="23" t="s">
        <v>1894</v>
      </c>
      <c r="B1188" s="23" t="s">
        <v>45</v>
      </c>
      <c r="C1188" s="42" t="s">
        <v>1895</v>
      </c>
      <c r="D1188" s="41" t="s">
        <v>9</v>
      </c>
      <c r="E1188" s="24">
        <v>0.58571428571428563</v>
      </c>
      <c r="F1188" s="36">
        <v>70</v>
      </c>
      <c r="G1188" s="21">
        <v>29</v>
      </c>
      <c r="H1188" s="20"/>
      <c r="I1188" s="19">
        <f t="shared" si="122"/>
        <v>0</v>
      </c>
      <c r="J1188" s="134"/>
      <c r="K1188" s="133"/>
    </row>
    <row r="1189" spans="1:11" ht="24" customHeight="1" x14ac:dyDescent="0.3">
      <c r="A1189" s="23" t="s">
        <v>1904</v>
      </c>
      <c r="B1189" s="23" t="s">
        <v>46</v>
      </c>
      <c r="C1189" s="42" t="s">
        <v>1949</v>
      </c>
      <c r="D1189" s="41" t="s">
        <v>24</v>
      </c>
      <c r="E1189" s="22">
        <v>0.36690647482014394</v>
      </c>
      <c r="F1189" s="36">
        <v>139</v>
      </c>
      <c r="G1189" s="21">
        <v>88</v>
      </c>
      <c r="H1189" s="20"/>
      <c r="I1189" s="19">
        <f t="shared" si="122"/>
        <v>0</v>
      </c>
      <c r="J1189" s="134"/>
      <c r="K1189" s="133"/>
    </row>
    <row r="1190" spans="1:11" ht="24" customHeight="1" x14ac:dyDescent="0.3">
      <c r="A1190" s="23" t="s">
        <v>1909</v>
      </c>
      <c r="B1190" s="23" t="s">
        <v>46</v>
      </c>
      <c r="C1190" s="42" t="s">
        <v>1936</v>
      </c>
      <c r="D1190" s="41" t="s">
        <v>24</v>
      </c>
      <c r="E1190" s="22">
        <v>0.36690647482014394</v>
      </c>
      <c r="F1190" s="36">
        <v>139</v>
      </c>
      <c r="G1190" s="21">
        <v>88</v>
      </c>
      <c r="H1190" s="20"/>
      <c r="I1190" s="19">
        <f t="shared" si="122"/>
        <v>0</v>
      </c>
      <c r="J1190" s="134"/>
      <c r="K1190" s="133"/>
    </row>
    <row r="1191" spans="1:11" ht="28.5" customHeight="1" x14ac:dyDescent="0.3">
      <c r="A1191" s="23" t="s">
        <v>1918</v>
      </c>
      <c r="B1191" s="23" t="s">
        <v>46</v>
      </c>
      <c r="C1191" s="42" t="s">
        <v>1937</v>
      </c>
      <c r="D1191" s="41" t="s">
        <v>1939</v>
      </c>
      <c r="E1191" s="22">
        <f>1-(G1191/F1191)</f>
        <v>0.36241610738255037</v>
      </c>
      <c r="F1191" s="36">
        <v>149</v>
      </c>
      <c r="G1191" s="21">
        <v>95</v>
      </c>
      <c r="H1191" s="20"/>
      <c r="I1191" s="19">
        <f t="shared" si="122"/>
        <v>0</v>
      </c>
      <c r="J1191" s="134"/>
      <c r="K1191" s="133"/>
    </row>
    <row r="1192" spans="1:11" ht="24" customHeight="1" x14ac:dyDescent="0.3">
      <c r="A1192" s="23" t="s">
        <v>1919</v>
      </c>
      <c r="B1192" s="23" t="s">
        <v>46</v>
      </c>
      <c r="C1192" s="42" t="s">
        <v>1938</v>
      </c>
      <c r="D1192" s="41" t="s">
        <v>1939</v>
      </c>
      <c r="E1192" s="22">
        <f t="shared" ref="E1192:E1208" si="123">1-(G1192/F1192)</f>
        <v>0.36690647482014394</v>
      </c>
      <c r="F1192" s="36">
        <v>139</v>
      </c>
      <c r="G1192" s="21">
        <v>88</v>
      </c>
      <c r="H1192" s="20"/>
      <c r="I1192" s="19">
        <f t="shared" si="122"/>
        <v>0</v>
      </c>
      <c r="J1192" s="134"/>
      <c r="K1192" s="133"/>
    </row>
    <row r="1193" spans="1:11" ht="24" customHeight="1" x14ac:dyDescent="0.3">
      <c r="A1193" s="23" t="s">
        <v>1921</v>
      </c>
      <c r="B1193" s="23" t="s">
        <v>46</v>
      </c>
      <c r="C1193" s="42" t="s">
        <v>1940</v>
      </c>
      <c r="D1193" s="41" t="s">
        <v>1941</v>
      </c>
      <c r="E1193" s="22">
        <f t="shared" si="123"/>
        <v>0.36024844720496896</v>
      </c>
      <c r="F1193" s="36">
        <v>161</v>
      </c>
      <c r="G1193" s="21">
        <v>103</v>
      </c>
      <c r="H1193" s="20"/>
      <c r="I1193" s="19">
        <f t="shared" si="122"/>
        <v>0</v>
      </c>
      <c r="J1193" s="134"/>
      <c r="K1193" s="133"/>
    </row>
    <row r="1194" spans="1:11" ht="26.25" customHeight="1" x14ac:dyDescent="0.3">
      <c r="A1194" s="23" t="s">
        <v>1922</v>
      </c>
      <c r="B1194" s="23" t="s">
        <v>46</v>
      </c>
      <c r="C1194" s="42" t="s">
        <v>3583</v>
      </c>
      <c r="D1194" s="41" t="s">
        <v>1939</v>
      </c>
      <c r="E1194" s="22">
        <f t="shared" si="123"/>
        <v>0.36241610738255037</v>
      </c>
      <c r="F1194" s="36">
        <v>149</v>
      </c>
      <c r="G1194" s="21">
        <v>95</v>
      </c>
      <c r="H1194" s="20"/>
      <c r="I1194" s="19">
        <f t="shared" si="122"/>
        <v>0</v>
      </c>
      <c r="J1194" s="134"/>
      <c r="K1194" s="133"/>
    </row>
    <row r="1195" spans="1:11" ht="24" customHeight="1" x14ac:dyDescent="0.3">
      <c r="A1195" s="23" t="s">
        <v>1923</v>
      </c>
      <c r="B1195" s="23" t="s">
        <v>46</v>
      </c>
      <c r="C1195" s="42" t="s">
        <v>1924</v>
      </c>
      <c r="D1195" s="41" t="s">
        <v>24</v>
      </c>
      <c r="E1195" s="22">
        <f t="shared" si="123"/>
        <v>0.36690647482014394</v>
      </c>
      <c r="F1195" s="36">
        <v>139</v>
      </c>
      <c r="G1195" s="21">
        <v>88</v>
      </c>
      <c r="H1195" s="20"/>
      <c r="I1195" s="19">
        <f t="shared" si="122"/>
        <v>0</v>
      </c>
      <c r="J1195" s="134"/>
      <c r="K1195" s="133"/>
    </row>
    <row r="1196" spans="1:11" ht="24" customHeight="1" x14ac:dyDescent="0.3">
      <c r="A1196" s="23" t="s">
        <v>1928</v>
      </c>
      <c r="B1196" s="23" t="s">
        <v>46</v>
      </c>
      <c r="C1196" s="42" t="s">
        <v>1935</v>
      </c>
      <c r="D1196" s="41" t="s">
        <v>24</v>
      </c>
      <c r="E1196" s="22">
        <f t="shared" si="123"/>
        <v>0.36690647482014394</v>
      </c>
      <c r="F1196" s="36">
        <v>139</v>
      </c>
      <c r="G1196" s="21">
        <v>88</v>
      </c>
      <c r="H1196" s="20"/>
      <c r="I1196" s="19">
        <f t="shared" si="122"/>
        <v>0</v>
      </c>
      <c r="J1196" s="134"/>
      <c r="K1196" s="133"/>
    </row>
    <row r="1197" spans="1:11" ht="24" customHeight="1" x14ac:dyDescent="0.3">
      <c r="A1197" s="23" t="s">
        <v>1931</v>
      </c>
      <c r="B1197" s="23" t="s">
        <v>46</v>
      </c>
      <c r="C1197" s="42" t="s">
        <v>1943</v>
      </c>
      <c r="D1197" s="41" t="s">
        <v>1939</v>
      </c>
      <c r="E1197" s="22">
        <f t="shared" si="123"/>
        <v>0.36690647482014394</v>
      </c>
      <c r="F1197" s="36">
        <v>139</v>
      </c>
      <c r="G1197" s="21">
        <v>88</v>
      </c>
      <c r="H1197" s="20"/>
      <c r="I1197" s="19">
        <f t="shared" si="122"/>
        <v>0</v>
      </c>
      <c r="J1197" s="134"/>
      <c r="K1197" s="133"/>
    </row>
    <row r="1198" spans="1:11" ht="24" customHeight="1" x14ac:dyDescent="0.3">
      <c r="A1198" s="23" t="s">
        <v>1932</v>
      </c>
      <c r="B1198" s="23" t="s">
        <v>46</v>
      </c>
      <c r="C1198" s="42" t="s">
        <v>1944</v>
      </c>
      <c r="D1198" s="41" t="s">
        <v>1947</v>
      </c>
      <c r="E1198" s="22">
        <f t="shared" si="123"/>
        <v>0.36690647482014394</v>
      </c>
      <c r="F1198" s="36">
        <v>139</v>
      </c>
      <c r="G1198" s="21">
        <v>88</v>
      </c>
      <c r="H1198" s="20"/>
      <c r="I1198" s="19">
        <f t="shared" si="122"/>
        <v>0</v>
      </c>
      <c r="J1198" s="134"/>
      <c r="K1198" s="133"/>
    </row>
    <row r="1199" spans="1:11" ht="24" customHeight="1" x14ac:dyDescent="0.3">
      <c r="A1199" s="23" t="s">
        <v>1933</v>
      </c>
      <c r="B1199" s="23" t="s">
        <v>46</v>
      </c>
      <c r="C1199" s="42" t="s">
        <v>1945</v>
      </c>
      <c r="D1199" s="41" t="s">
        <v>1948</v>
      </c>
      <c r="E1199" s="22">
        <f t="shared" si="123"/>
        <v>0.36690647482014394</v>
      </c>
      <c r="F1199" s="36">
        <v>139</v>
      </c>
      <c r="G1199" s="21">
        <v>88</v>
      </c>
      <c r="H1199" s="20"/>
      <c r="I1199" s="19">
        <f t="shared" si="122"/>
        <v>0</v>
      </c>
      <c r="J1199" s="134"/>
      <c r="K1199" s="133"/>
    </row>
    <row r="1200" spans="1:11" ht="24" customHeight="1" x14ac:dyDescent="0.3">
      <c r="A1200" s="23" t="s">
        <v>1934</v>
      </c>
      <c r="B1200" s="23" t="s">
        <v>46</v>
      </c>
      <c r="C1200" s="42" t="s">
        <v>1946</v>
      </c>
      <c r="D1200" s="41" t="s">
        <v>1948</v>
      </c>
      <c r="E1200" s="22">
        <f t="shared" si="123"/>
        <v>0.36690647482014394</v>
      </c>
      <c r="F1200" s="36">
        <v>139</v>
      </c>
      <c r="G1200" s="21">
        <v>88</v>
      </c>
      <c r="H1200" s="20"/>
      <c r="I1200" s="19">
        <f t="shared" si="122"/>
        <v>0</v>
      </c>
      <c r="J1200" s="134"/>
      <c r="K1200" s="133"/>
    </row>
    <row r="1201" spans="1:11" ht="27.75" customHeight="1" x14ac:dyDescent="0.3">
      <c r="A1201" s="23" t="s">
        <v>1905</v>
      </c>
      <c r="B1201" s="23" t="s">
        <v>46</v>
      </c>
      <c r="C1201" s="42" t="s">
        <v>1950</v>
      </c>
      <c r="D1201" s="41" t="s">
        <v>1970</v>
      </c>
      <c r="E1201" s="22">
        <f t="shared" si="123"/>
        <v>0.35897435897435892</v>
      </c>
      <c r="F1201" s="36">
        <v>117</v>
      </c>
      <c r="G1201" s="21">
        <v>75</v>
      </c>
      <c r="H1201" s="20"/>
      <c r="I1201" s="19">
        <f t="shared" si="122"/>
        <v>0</v>
      </c>
      <c r="J1201" s="134"/>
      <c r="K1201" s="133"/>
    </row>
    <row r="1202" spans="1:11" ht="27.75" customHeight="1" x14ac:dyDescent="0.3">
      <c r="A1202" s="23" t="s">
        <v>1906</v>
      </c>
      <c r="B1202" s="23" t="s">
        <v>46</v>
      </c>
      <c r="C1202" s="42" t="s">
        <v>1951</v>
      </c>
      <c r="D1202" s="41" t="s">
        <v>24</v>
      </c>
      <c r="E1202" s="22">
        <f t="shared" si="123"/>
        <v>0.36241610738255037</v>
      </c>
      <c r="F1202" s="36">
        <v>149</v>
      </c>
      <c r="G1202" s="21">
        <v>95</v>
      </c>
      <c r="H1202" s="20"/>
      <c r="I1202" s="19">
        <f t="shared" si="122"/>
        <v>0</v>
      </c>
      <c r="J1202" s="134"/>
      <c r="K1202" s="133"/>
    </row>
    <row r="1203" spans="1:11" ht="24" customHeight="1" x14ac:dyDescent="0.3">
      <c r="A1203" s="23" t="s">
        <v>1907</v>
      </c>
      <c r="B1203" s="23" t="s">
        <v>46</v>
      </c>
      <c r="C1203" s="42" t="s">
        <v>1908</v>
      </c>
      <c r="D1203" s="41" t="s">
        <v>94</v>
      </c>
      <c r="E1203" s="22">
        <f t="shared" si="123"/>
        <v>0.35036496350364965</v>
      </c>
      <c r="F1203" s="36">
        <v>137</v>
      </c>
      <c r="G1203" s="21">
        <v>89</v>
      </c>
      <c r="H1203" s="20"/>
      <c r="I1203" s="19">
        <f t="shared" si="122"/>
        <v>0</v>
      </c>
      <c r="J1203" s="134"/>
      <c r="K1203" s="133"/>
    </row>
    <row r="1204" spans="1:11" ht="24" customHeight="1" x14ac:dyDescent="0.3">
      <c r="A1204" s="23" t="s">
        <v>1910</v>
      </c>
      <c r="B1204" s="23" t="s">
        <v>46</v>
      </c>
      <c r="C1204" s="42" t="s">
        <v>102</v>
      </c>
      <c r="D1204" s="41" t="s">
        <v>78</v>
      </c>
      <c r="E1204" s="22">
        <f t="shared" si="123"/>
        <v>0.34177215189873422</v>
      </c>
      <c r="F1204" s="36">
        <v>79</v>
      </c>
      <c r="G1204" s="21">
        <v>52</v>
      </c>
      <c r="H1204" s="20"/>
      <c r="I1204" s="19">
        <f t="shared" si="122"/>
        <v>0</v>
      </c>
      <c r="J1204" s="134"/>
      <c r="K1204" s="133"/>
    </row>
    <row r="1205" spans="1:11" ht="24" customHeight="1" x14ac:dyDescent="0.3">
      <c r="A1205" s="23" t="s">
        <v>1911</v>
      </c>
      <c r="B1205" s="23" t="s">
        <v>46</v>
      </c>
      <c r="C1205" s="42" t="s">
        <v>102</v>
      </c>
      <c r="D1205" s="41" t="s">
        <v>11</v>
      </c>
      <c r="E1205" s="22">
        <f t="shared" si="123"/>
        <v>0.3545454545454545</v>
      </c>
      <c r="F1205" s="36">
        <v>110</v>
      </c>
      <c r="G1205" s="21">
        <v>71</v>
      </c>
      <c r="H1205" s="20"/>
      <c r="I1205" s="19">
        <f t="shared" si="122"/>
        <v>0</v>
      </c>
      <c r="J1205" s="134"/>
      <c r="K1205" s="133"/>
    </row>
    <row r="1206" spans="1:11" ht="24" customHeight="1" x14ac:dyDescent="0.3">
      <c r="A1206" s="23" t="s">
        <v>1912</v>
      </c>
      <c r="B1206" s="23" t="s">
        <v>46</v>
      </c>
      <c r="C1206" s="42" t="s">
        <v>102</v>
      </c>
      <c r="D1206" s="41" t="s">
        <v>94</v>
      </c>
      <c r="E1206" s="22">
        <f t="shared" si="123"/>
        <v>0.37226277372262773</v>
      </c>
      <c r="F1206" s="36">
        <v>137</v>
      </c>
      <c r="G1206" s="21">
        <v>86</v>
      </c>
      <c r="H1206" s="20"/>
      <c r="I1206" s="19">
        <f t="shared" si="122"/>
        <v>0</v>
      </c>
      <c r="J1206" s="134"/>
      <c r="K1206" s="133"/>
    </row>
    <row r="1207" spans="1:11" ht="24" customHeight="1" x14ac:dyDescent="0.3">
      <c r="A1207" s="23" t="s">
        <v>530</v>
      </c>
      <c r="B1207" s="23" t="s">
        <v>46</v>
      </c>
      <c r="C1207" s="42" t="s">
        <v>102</v>
      </c>
      <c r="D1207" s="41" t="s">
        <v>4</v>
      </c>
      <c r="E1207" s="22">
        <f t="shared" si="123"/>
        <v>0.37254901960784315</v>
      </c>
      <c r="F1207" s="36">
        <v>153</v>
      </c>
      <c r="G1207" s="21">
        <v>96</v>
      </c>
      <c r="H1207" s="20"/>
      <c r="I1207" s="19">
        <f t="shared" si="122"/>
        <v>0</v>
      </c>
      <c r="J1207" s="134"/>
      <c r="K1207" s="133"/>
    </row>
    <row r="1208" spans="1:11" ht="24" customHeight="1" x14ac:dyDescent="0.3">
      <c r="A1208" s="23" t="s">
        <v>1913</v>
      </c>
      <c r="B1208" s="23" t="s">
        <v>46</v>
      </c>
      <c r="C1208" s="42" t="s">
        <v>102</v>
      </c>
      <c r="D1208" s="41" t="s">
        <v>2</v>
      </c>
      <c r="E1208" s="22">
        <f t="shared" si="123"/>
        <v>0.36842105263157898</v>
      </c>
      <c r="F1208" s="36">
        <v>95</v>
      </c>
      <c r="G1208" s="21">
        <v>60</v>
      </c>
      <c r="H1208" s="20"/>
      <c r="I1208" s="19">
        <f t="shared" si="122"/>
        <v>0</v>
      </c>
      <c r="J1208" s="134"/>
      <c r="K1208" s="133"/>
    </row>
    <row r="1209" spans="1:11" ht="24" customHeight="1" x14ac:dyDescent="0.3">
      <c r="A1209" s="23" t="s">
        <v>531</v>
      </c>
      <c r="B1209" s="23" t="s">
        <v>46</v>
      </c>
      <c r="C1209" s="42" t="s">
        <v>102</v>
      </c>
      <c r="D1209" s="41" t="s">
        <v>3</v>
      </c>
      <c r="E1209" s="22">
        <f>1-(G1209/F1209)</f>
        <v>0.38059701492537312</v>
      </c>
      <c r="F1209" s="36">
        <v>134</v>
      </c>
      <c r="G1209" s="21">
        <v>83</v>
      </c>
      <c r="H1209" s="20"/>
      <c r="I1209" s="19">
        <f t="shared" si="122"/>
        <v>0</v>
      </c>
      <c r="J1209" s="134"/>
      <c r="K1209" s="133"/>
    </row>
    <row r="1210" spans="1:11" ht="24" customHeight="1" x14ac:dyDescent="0.3">
      <c r="A1210" s="23" t="s">
        <v>1914</v>
      </c>
      <c r="B1210" s="23" t="s">
        <v>46</v>
      </c>
      <c r="C1210" s="42" t="s">
        <v>665</v>
      </c>
      <c r="D1210" s="41" t="s">
        <v>1915</v>
      </c>
      <c r="E1210" s="22">
        <f t="shared" ref="E1210:E1226" si="124">1-(G1210/F1210)</f>
        <v>0.36842105263157898</v>
      </c>
      <c r="F1210" s="36">
        <v>114</v>
      </c>
      <c r="G1210" s="21">
        <v>72</v>
      </c>
      <c r="H1210" s="20"/>
      <c r="I1210" s="19">
        <f t="shared" si="122"/>
        <v>0</v>
      </c>
      <c r="J1210" s="134"/>
      <c r="K1210" s="133"/>
    </row>
    <row r="1211" spans="1:11" ht="24" customHeight="1" x14ac:dyDescent="0.3">
      <c r="A1211" s="23" t="s">
        <v>1916</v>
      </c>
      <c r="B1211" s="23" t="s">
        <v>46</v>
      </c>
      <c r="C1211" s="42" t="s">
        <v>665</v>
      </c>
      <c r="D1211" s="41" t="s">
        <v>1917</v>
      </c>
      <c r="E1211" s="22">
        <f t="shared" si="124"/>
        <v>0.36708860759493667</v>
      </c>
      <c r="F1211" s="36">
        <v>158</v>
      </c>
      <c r="G1211" s="21">
        <v>100</v>
      </c>
      <c r="H1211" s="20"/>
      <c r="I1211" s="19">
        <f t="shared" ref="I1211:I1226" si="125">G1211*H1211</f>
        <v>0</v>
      </c>
      <c r="J1211" s="134"/>
      <c r="K1211" s="133"/>
    </row>
    <row r="1212" spans="1:11" ht="24" customHeight="1" x14ac:dyDescent="0.3">
      <c r="A1212" s="23" t="s">
        <v>1920</v>
      </c>
      <c r="B1212" s="23" t="s">
        <v>46</v>
      </c>
      <c r="C1212" s="42" t="s">
        <v>402</v>
      </c>
      <c r="D1212" s="41" t="s">
        <v>11</v>
      </c>
      <c r="E1212" s="22">
        <f t="shared" si="124"/>
        <v>0.3545454545454545</v>
      </c>
      <c r="F1212" s="36">
        <v>110</v>
      </c>
      <c r="G1212" s="21">
        <v>71</v>
      </c>
      <c r="H1212" s="20"/>
      <c r="I1212" s="19">
        <f t="shared" si="125"/>
        <v>0</v>
      </c>
      <c r="J1212" s="134"/>
      <c r="K1212" s="133"/>
    </row>
    <row r="1213" spans="1:11" ht="24" customHeight="1" x14ac:dyDescent="0.3">
      <c r="A1213" s="23" t="s">
        <v>532</v>
      </c>
      <c r="B1213" s="23" t="s">
        <v>46</v>
      </c>
      <c r="C1213" s="42" t="s">
        <v>402</v>
      </c>
      <c r="D1213" s="41" t="s">
        <v>4</v>
      </c>
      <c r="E1213" s="22">
        <f t="shared" si="124"/>
        <v>0.35947712418300659</v>
      </c>
      <c r="F1213" s="36">
        <v>153</v>
      </c>
      <c r="G1213" s="21">
        <v>98</v>
      </c>
      <c r="H1213" s="20"/>
      <c r="I1213" s="19">
        <f t="shared" si="125"/>
        <v>0</v>
      </c>
      <c r="J1213" s="134"/>
      <c r="K1213" s="133"/>
    </row>
    <row r="1214" spans="1:11" ht="24" customHeight="1" x14ac:dyDescent="0.3">
      <c r="A1214" s="23" t="s">
        <v>1925</v>
      </c>
      <c r="B1214" s="23" t="s">
        <v>46</v>
      </c>
      <c r="C1214" s="42" t="s">
        <v>667</v>
      </c>
      <c r="D1214" s="41" t="s">
        <v>11</v>
      </c>
      <c r="E1214" s="22">
        <f t="shared" si="124"/>
        <v>0.34545454545454546</v>
      </c>
      <c r="F1214" s="36">
        <v>110</v>
      </c>
      <c r="G1214" s="21">
        <v>72</v>
      </c>
      <c r="H1214" s="20"/>
      <c r="I1214" s="19">
        <f t="shared" si="125"/>
        <v>0</v>
      </c>
      <c r="J1214" s="134"/>
      <c r="K1214" s="133"/>
    </row>
    <row r="1215" spans="1:11" ht="24" customHeight="1" x14ac:dyDescent="0.3">
      <c r="A1215" s="23" t="s">
        <v>1926</v>
      </c>
      <c r="B1215" s="23" t="s">
        <v>46</v>
      </c>
      <c r="C1215" s="42" t="s">
        <v>667</v>
      </c>
      <c r="D1215" s="41" t="s">
        <v>1942</v>
      </c>
      <c r="E1215" s="22">
        <f t="shared" si="124"/>
        <v>0.3737373737373737</v>
      </c>
      <c r="F1215" s="36">
        <v>99</v>
      </c>
      <c r="G1215" s="21">
        <v>62</v>
      </c>
      <c r="H1215" s="20"/>
      <c r="I1215" s="19">
        <f t="shared" si="125"/>
        <v>0</v>
      </c>
      <c r="J1215" s="134"/>
      <c r="K1215" s="133"/>
    </row>
    <row r="1216" spans="1:11" ht="24" customHeight="1" x14ac:dyDescent="0.3">
      <c r="A1216" s="23" t="s">
        <v>1927</v>
      </c>
      <c r="B1216" s="23" t="s">
        <v>46</v>
      </c>
      <c r="C1216" s="42" t="s">
        <v>667</v>
      </c>
      <c r="D1216" s="41" t="s">
        <v>83</v>
      </c>
      <c r="E1216" s="22">
        <f t="shared" si="124"/>
        <v>0.35570469798657722</v>
      </c>
      <c r="F1216" s="36">
        <v>149</v>
      </c>
      <c r="G1216" s="21">
        <v>96</v>
      </c>
      <c r="H1216" s="20"/>
      <c r="I1216" s="19">
        <f t="shared" si="125"/>
        <v>0</v>
      </c>
      <c r="J1216" s="134"/>
      <c r="K1216" s="133"/>
    </row>
    <row r="1217" spans="1:11" ht="24" customHeight="1" x14ac:dyDescent="0.3">
      <c r="A1217" s="23" t="s">
        <v>1929</v>
      </c>
      <c r="B1217" s="23" t="s">
        <v>46</v>
      </c>
      <c r="C1217" s="42" t="s">
        <v>667</v>
      </c>
      <c r="D1217" s="41" t="s">
        <v>1930</v>
      </c>
      <c r="E1217" s="22">
        <f t="shared" si="124"/>
        <v>0.36752136752136755</v>
      </c>
      <c r="F1217" s="36">
        <v>117</v>
      </c>
      <c r="G1217" s="21">
        <v>74</v>
      </c>
      <c r="H1217" s="20"/>
      <c r="I1217" s="19">
        <f t="shared" si="125"/>
        <v>0</v>
      </c>
      <c r="J1217" s="134"/>
      <c r="K1217" s="133"/>
    </row>
    <row r="1218" spans="1:11" ht="24" customHeight="1" x14ac:dyDescent="0.3">
      <c r="A1218" s="23" t="s">
        <v>533</v>
      </c>
      <c r="B1218" s="23" t="s">
        <v>46</v>
      </c>
      <c r="C1218" s="42" t="s">
        <v>101</v>
      </c>
      <c r="D1218" s="41" t="s">
        <v>3</v>
      </c>
      <c r="E1218" s="22">
        <f t="shared" si="124"/>
        <v>0.33333333333333337</v>
      </c>
      <c r="F1218" s="36">
        <v>96</v>
      </c>
      <c r="G1218" s="21">
        <v>64</v>
      </c>
      <c r="H1218" s="20"/>
      <c r="I1218" s="19">
        <f t="shared" si="125"/>
        <v>0</v>
      </c>
      <c r="J1218" s="134"/>
      <c r="K1218" s="133"/>
    </row>
    <row r="1219" spans="1:11" ht="29.25" customHeight="1" x14ac:dyDescent="0.3">
      <c r="A1219" s="23" t="s">
        <v>2979</v>
      </c>
      <c r="B1219" s="23" t="s">
        <v>46</v>
      </c>
      <c r="C1219" s="42" t="s">
        <v>2988</v>
      </c>
      <c r="D1219" s="41" t="s">
        <v>94</v>
      </c>
      <c r="E1219" s="22">
        <f t="shared" si="124"/>
        <v>0.36440677966101698</v>
      </c>
      <c r="F1219" s="36">
        <v>118</v>
      </c>
      <c r="G1219" s="21">
        <v>75</v>
      </c>
      <c r="H1219" s="20"/>
      <c r="I1219" s="19">
        <f t="shared" si="125"/>
        <v>0</v>
      </c>
      <c r="J1219" s="134"/>
      <c r="K1219" s="133"/>
    </row>
    <row r="1220" spans="1:11" ht="29.25" customHeight="1" x14ac:dyDescent="0.3">
      <c r="A1220" s="23" t="s">
        <v>2981</v>
      </c>
      <c r="B1220" s="23" t="s">
        <v>46</v>
      </c>
      <c r="C1220" s="42" t="s">
        <v>2988</v>
      </c>
      <c r="D1220" s="41" t="s">
        <v>2027</v>
      </c>
      <c r="E1220" s="22">
        <f t="shared" si="124"/>
        <v>0.36419753086419748</v>
      </c>
      <c r="F1220" s="36">
        <v>162</v>
      </c>
      <c r="G1220" s="21">
        <v>103</v>
      </c>
      <c r="H1220" s="20"/>
      <c r="I1220" s="19">
        <f t="shared" si="125"/>
        <v>0</v>
      </c>
      <c r="J1220" s="134"/>
      <c r="K1220" s="133"/>
    </row>
    <row r="1221" spans="1:11" ht="29.25" customHeight="1" x14ac:dyDescent="0.3">
      <c r="A1221" s="23" t="s">
        <v>2983</v>
      </c>
      <c r="B1221" s="23" t="s">
        <v>46</v>
      </c>
      <c r="C1221" s="42" t="s">
        <v>2990</v>
      </c>
      <c r="D1221" s="41" t="s">
        <v>94</v>
      </c>
      <c r="E1221" s="22">
        <f t="shared" si="124"/>
        <v>0.36440677966101698</v>
      </c>
      <c r="F1221" s="36">
        <v>118</v>
      </c>
      <c r="G1221" s="21">
        <v>75</v>
      </c>
      <c r="H1221" s="20"/>
      <c r="I1221" s="19">
        <f t="shared" si="125"/>
        <v>0</v>
      </c>
      <c r="J1221" s="134"/>
      <c r="K1221" s="133"/>
    </row>
    <row r="1222" spans="1:11" ht="29.25" customHeight="1" x14ac:dyDescent="0.3">
      <c r="A1222" s="23" t="s">
        <v>2982</v>
      </c>
      <c r="B1222" s="23" t="s">
        <v>46</v>
      </c>
      <c r="C1222" s="42" t="s">
        <v>2990</v>
      </c>
      <c r="D1222" s="41" t="s">
        <v>2027</v>
      </c>
      <c r="E1222" s="22">
        <f t="shared" si="124"/>
        <v>0.36419753086419748</v>
      </c>
      <c r="F1222" s="36">
        <v>162</v>
      </c>
      <c r="G1222" s="21">
        <v>103</v>
      </c>
      <c r="H1222" s="20"/>
      <c r="I1222" s="19">
        <f t="shared" si="125"/>
        <v>0</v>
      </c>
      <c r="J1222" s="134"/>
      <c r="K1222" s="133"/>
    </row>
    <row r="1223" spans="1:11" ht="29.25" customHeight="1" x14ac:dyDescent="0.3">
      <c r="A1223" s="23" t="s">
        <v>2980</v>
      </c>
      <c r="B1223" s="23" t="s">
        <v>46</v>
      </c>
      <c r="C1223" s="42" t="s">
        <v>2989</v>
      </c>
      <c r="D1223" s="41" t="s">
        <v>94</v>
      </c>
      <c r="E1223" s="22">
        <f t="shared" si="124"/>
        <v>0.36440677966101698</v>
      </c>
      <c r="F1223" s="36">
        <v>118</v>
      </c>
      <c r="G1223" s="21">
        <v>75</v>
      </c>
      <c r="H1223" s="20"/>
      <c r="I1223" s="19">
        <f t="shared" si="125"/>
        <v>0</v>
      </c>
      <c r="J1223" s="134"/>
      <c r="K1223" s="133"/>
    </row>
    <row r="1224" spans="1:11" ht="29.25" customHeight="1" x14ac:dyDescent="0.3">
      <c r="A1224" s="23" t="s">
        <v>2984</v>
      </c>
      <c r="B1224" s="23" t="s">
        <v>46</v>
      </c>
      <c r="C1224" s="42" t="s">
        <v>2989</v>
      </c>
      <c r="D1224" s="41" t="s">
        <v>2027</v>
      </c>
      <c r="E1224" s="22">
        <f t="shared" si="124"/>
        <v>0.36419753086419748</v>
      </c>
      <c r="F1224" s="36">
        <v>162</v>
      </c>
      <c r="G1224" s="21">
        <v>103</v>
      </c>
      <c r="H1224" s="20"/>
      <c r="I1224" s="19">
        <f t="shared" si="125"/>
        <v>0</v>
      </c>
      <c r="J1224" s="134"/>
      <c r="K1224" s="133"/>
    </row>
    <row r="1225" spans="1:11" ht="24" customHeight="1" x14ac:dyDescent="0.3">
      <c r="A1225" s="23" t="s">
        <v>2987</v>
      </c>
      <c r="B1225" s="23" t="s">
        <v>46</v>
      </c>
      <c r="C1225" s="42" t="s">
        <v>2991</v>
      </c>
      <c r="D1225" s="41" t="s">
        <v>78</v>
      </c>
      <c r="E1225" s="22">
        <f t="shared" si="124"/>
        <v>0.36781609195402298</v>
      </c>
      <c r="F1225" s="36">
        <v>87</v>
      </c>
      <c r="G1225" s="21">
        <v>55</v>
      </c>
      <c r="H1225" s="20"/>
      <c r="I1225" s="19">
        <f t="shared" si="125"/>
        <v>0</v>
      </c>
      <c r="J1225" s="134"/>
      <c r="K1225" s="133"/>
    </row>
    <row r="1226" spans="1:11" ht="24" customHeight="1" x14ac:dyDescent="0.3">
      <c r="A1226" s="23" t="s">
        <v>2986</v>
      </c>
      <c r="B1226" s="23" t="s">
        <v>46</v>
      </c>
      <c r="C1226" s="42" t="s">
        <v>2991</v>
      </c>
      <c r="D1226" s="41" t="s">
        <v>11</v>
      </c>
      <c r="E1226" s="22">
        <f t="shared" si="124"/>
        <v>0.35537190082644632</v>
      </c>
      <c r="F1226" s="36">
        <v>121</v>
      </c>
      <c r="G1226" s="21">
        <v>78</v>
      </c>
      <c r="H1226" s="20"/>
      <c r="I1226" s="19">
        <f t="shared" si="125"/>
        <v>0</v>
      </c>
      <c r="J1226" s="134"/>
      <c r="K1226" s="133"/>
    </row>
    <row r="1227" spans="1:11" ht="42.75" customHeight="1" thickBot="1" x14ac:dyDescent="0.4">
      <c r="A1227" s="33" t="s">
        <v>36</v>
      </c>
      <c r="B1227" s="33" t="s">
        <v>35</v>
      </c>
      <c r="C1227" s="32"/>
      <c r="D1227" s="31"/>
      <c r="E1227" s="30" t="s">
        <v>34</v>
      </c>
      <c r="F1227" s="29" t="s">
        <v>33</v>
      </c>
      <c r="G1227" s="66" t="s">
        <v>32</v>
      </c>
      <c r="H1227" s="28" t="s">
        <v>31</v>
      </c>
      <c r="I1227" s="28" t="s">
        <v>30</v>
      </c>
      <c r="J1227" s="134"/>
      <c r="K1227" s="133"/>
    </row>
    <row r="1228" spans="1:11" ht="22" customHeight="1" thickBot="1" x14ac:dyDescent="0.35">
      <c r="A1228" s="153" t="s">
        <v>408</v>
      </c>
      <c r="B1228" s="154"/>
      <c r="C1228" s="154"/>
      <c r="D1228" s="154"/>
      <c r="E1228" s="154"/>
      <c r="F1228" s="154"/>
      <c r="G1228" s="154"/>
      <c r="H1228" s="154"/>
      <c r="I1228" s="155"/>
      <c r="J1228" s="134"/>
      <c r="K1228" s="133"/>
    </row>
    <row r="1229" spans="1:11" ht="17.25" customHeight="1" x14ac:dyDescent="0.3">
      <c r="A1229" s="72"/>
      <c r="B1229" s="72"/>
      <c r="C1229" s="72"/>
      <c r="D1229" s="72"/>
      <c r="E1229" s="72"/>
      <c r="F1229" s="72"/>
      <c r="G1229" s="72"/>
      <c r="H1229" s="72"/>
      <c r="I1229" s="72"/>
      <c r="J1229" s="134"/>
      <c r="K1229" s="133"/>
    </row>
    <row r="1230" spans="1:11" ht="24" customHeight="1" x14ac:dyDescent="0.3">
      <c r="A1230" s="23" t="s">
        <v>2985</v>
      </c>
      <c r="B1230" s="23" t="s">
        <v>46</v>
      </c>
      <c r="C1230" s="42" t="s">
        <v>2991</v>
      </c>
      <c r="D1230" s="41" t="s">
        <v>4</v>
      </c>
      <c r="E1230" s="22">
        <f>1-(G1230/F1230)</f>
        <v>0.3571428571428571</v>
      </c>
      <c r="F1230" s="36">
        <v>168</v>
      </c>
      <c r="G1230" s="21">
        <v>108</v>
      </c>
      <c r="H1230" s="20"/>
      <c r="I1230" s="19">
        <f t="shared" ref="I1230:I1240" si="126">G1230*H1230</f>
        <v>0</v>
      </c>
      <c r="J1230" s="134"/>
      <c r="K1230" s="133"/>
    </row>
    <row r="1231" spans="1:11" ht="24" customHeight="1" x14ac:dyDescent="0.3">
      <c r="A1231" s="23" t="s">
        <v>2992</v>
      </c>
      <c r="B1231" s="23" t="s">
        <v>45</v>
      </c>
      <c r="C1231" s="42" t="s">
        <v>2995</v>
      </c>
      <c r="D1231" s="41" t="s">
        <v>2994</v>
      </c>
      <c r="E1231" s="22">
        <f>1-(G1231/F1231)</f>
        <v>0.33333333333333337</v>
      </c>
      <c r="F1231" s="36">
        <v>15</v>
      </c>
      <c r="G1231" s="21">
        <v>10</v>
      </c>
      <c r="H1231" s="20"/>
      <c r="I1231" s="19">
        <f t="shared" si="126"/>
        <v>0</v>
      </c>
      <c r="J1231" s="134"/>
      <c r="K1231" s="133"/>
    </row>
    <row r="1232" spans="1:11" ht="24" customHeight="1" x14ac:dyDescent="0.3">
      <c r="A1232" s="23" t="s">
        <v>2993</v>
      </c>
      <c r="B1232" s="23" t="s">
        <v>43</v>
      </c>
      <c r="C1232" s="42" t="s">
        <v>100</v>
      </c>
      <c r="D1232" s="41" t="s">
        <v>3</v>
      </c>
      <c r="E1232" s="24">
        <f>1-(G1232/F1232)</f>
        <v>0.61616161616161613</v>
      </c>
      <c r="F1232" s="36">
        <v>99</v>
      </c>
      <c r="G1232" s="21">
        <v>38</v>
      </c>
      <c r="H1232" s="20"/>
      <c r="I1232" s="19">
        <f t="shared" si="126"/>
        <v>0</v>
      </c>
      <c r="J1232" s="134"/>
      <c r="K1232" s="133"/>
    </row>
    <row r="1233" spans="1:11" ht="24" customHeight="1" x14ac:dyDescent="0.3">
      <c r="A1233" s="23" t="s">
        <v>629</v>
      </c>
      <c r="B1233" s="23" t="s">
        <v>43</v>
      </c>
      <c r="C1233" s="42" t="s">
        <v>100</v>
      </c>
      <c r="D1233" s="41" t="s">
        <v>2</v>
      </c>
      <c r="E1233" s="24">
        <f>1-(G1233/F1233)</f>
        <v>0.61643835616438358</v>
      </c>
      <c r="F1233" s="36">
        <v>73</v>
      </c>
      <c r="G1233" s="21">
        <v>28</v>
      </c>
      <c r="H1233" s="20"/>
      <c r="I1233" s="19">
        <f t="shared" si="126"/>
        <v>0</v>
      </c>
      <c r="J1233" s="134"/>
      <c r="K1233" s="133"/>
    </row>
    <row r="1234" spans="1:11" ht="24" customHeight="1" x14ac:dyDescent="0.3">
      <c r="A1234" s="23" t="s">
        <v>1408</v>
      </c>
      <c r="B1234" s="23" t="s">
        <v>1374</v>
      </c>
      <c r="C1234" s="42" t="s">
        <v>1409</v>
      </c>
      <c r="D1234" s="41" t="s">
        <v>1376</v>
      </c>
      <c r="E1234" s="26">
        <v>0.45714285714285718</v>
      </c>
      <c r="F1234" s="36">
        <v>175</v>
      </c>
      <c r="G1234" s="21">
        <v>95</v>
      </c>
      <c r="H1234" s="20"/>
      <c r="I1234" s="19">
        <f t="shared" si="126"/>
        <v>0</v>
      </c>
      <c r="J1234" s="134"/>
      <c r="K1234" s="133"/>
    </row>
    <row r="1235" spans="1:11" ht="24" customHeight="1" x14ac:dyDescent="0.3">
      <c r="A1235" s="23" t="s">
        <v>1410</v>
      </c>
      <c r="B1235" s="23" t="s">
        <v>1374</v>
      </c>
      <c r="C1235" s="42" t="s">
        <v>1411</v>
      </c>
      <c r="D1235" s="41" t="s">
        <v>1376</v>
      </c>
      <c r="E1235" s="26">
        <v>0.45714285714285718</v>
      </c>
      <c r="F1235" s="36">
        <v>175</v>
      </c>
      <c r="G1235" s="21">
        <v>95</v>
      </c>
      <c r="H1235" s="20"/>
      <c r="I1235" s="19">
        <f t="shared" si="126"/>
        <v>0</v>
      </c>
      <c r="J1235" s="134"/>
      <c r="K1235" s="133"/>
    </row>
    <row r="1236" spans="1:11" ht="24" customHeight="1" x14ac:dyDescent="0.3">
      <c r="A1236" s="23" t="s">
        <v>1168</v>
      </c>
      <c r="B1236" s="23" t="s">
        <v>40</v>
      </c>
      <c r="C1236" s="42" t="s">
        <v>1337</v>
      </c>
      <c r="D1236" s="41" t="s">
        <v>91</v>
      </c>
      <c r="E1236" s="22">
        <v>0.37956204379562042</v>
      </c>
      <c r="F1236" s="36">
        <v>137</v>
      </c>
      <c r="G1236" s="21">
        <v>85</v>
      </c>
      <c r="H1236" s="20"/>
      <c r="I1236" s="19">
        <f t="shared" si="126"/>
        <v>0</v>
      </c>
      <c r="J1236" s="134"/>
      <c r="K1236" s="133"/>
    </row>
    <row r="1237" spans="1:11" ht="24" customHeight="1" x14ac:dyDescent="0.3">
      <c r="A1237" s="23" t="s">
        <v>2996</v>
      </c>
      <c r="B1237" s="23" t="s">
        <v>2275</v>
      </c>
      <c r="C1237" s="42" t="s">
        <v>2997</v>
      </c>
      <c r="D1237" s="41" t="s">
        <v>94</v>
      </c>
      <c r="E1237" s="24">
        <f>1-(G1237/F1237)</f>
        <v>0.51960784313725483</v>
      </c>
      <c r="F1237" s="36">
        <v>102</v>
      </c>
      <c r="G1237" s="21">
        <v>49</v>
      </c>
      <c r="H1237" s="20"/>
      <c r="I1237" s="19">
        <f t="shared" si="126"/>
        <v>0</v>
      </c>
      <c r="J1237" s="134"/>
      <c r="K1237" s="133"/>
    </row>
    <row r="1238" spans="1:11" ht="24" customHeight="1" x14ac:dyDescent="0.3">
      <c r="A1238" s="23" t="s">
        <v>704</v>
      </c>
      <c r="B1238" s="23" t="s">
        <v>40</v>
      </c>
      <c r="C1238" s="42" t="s">
        <v>705</v>
      </c>
      <c r="D1238" s="41" t="s">
        <v>9</v>
      </c>
      <c r="E1238" s="24">
        <v>0.55172413793103448</v>
      </c>
      <c r="F1238" s="36">
        <v>87</v>
      </c>
      <c r="G1238" s="21">
        <v>39</v>
      </c>
      <c r="H1238" s="20"/>
      <c r="I1238" s="19">
        <f t="shared" si="126"/>
        <v>0</v>
      </c>
      <c r="J1238" s="134"/>
      <c r="K1238" s="133"/>
    </row>
    <row r="1239" spans="1:11" ht="24" customHeight="1" x14ac:dyDescent="0.3">
      <c r="A1239" s="23" t="s">
        <v>1412</v>
      </c>
      <c r="B1239" s="23" t="s">
        <v>40</v>
      </c>
      <c r="C1239" s="42" t="s">
        <v>1413</v>
      </c>
      <c r="D1239" s="41" t="s">
        <v>94</v>
      </c>
      <c r="E1239" s="24">
        <v>0.58241758241758235</v>
      </c>
      <c r="F1239" s="36">
        <v>91</v>
      </c>
      <c r="G1239" s="21">
        <v>38</v>
      </c>
      <c r="H1239" s="20"/>
      <c r="I1239" s="19">
        <f t="shared" si="126"/>
        <v>0</v>
      </c>
      <c r="J1239" s="134"/>
      <c r="K1239" s="133"/>
    </row>
    <row r="1240" spans="1:11" ht="24" customHeight="1" x14ac:dyDescent="0.3">
      <c r="A1240" s="23" t="s">
        <v>985</v>
      </c>
      <c r="B1240" s="23" t="s">
        <v>40</v>
      </c>
      <c r="C1240" s="42" t="s">
        <v>986</v>
      </c>
      <c r="D1240" s="41" t="s">
        <v>11</v>
      </c>
      <c r="E1240" s="22">
        <f>1-(G1240/F1240)</f>
        <v>0.38317757009345799</v>
      </c>
      <c r="F1240" s="36">
        <v>107</v>
      </c>
      <c r="G1240" s="21">
        <v>66</v>
      </c>
      <c r="H1240" s="20"/>
      <c r="I1240" s="19">
        <f t="shared" si="126"/>
        <v>0</v>
      </c>
      <c r="J1240" s="134"/>
      <c r="K1240" s="133"/>
    </row>
    <row r="1241" spans="1:11" ht="24" customHeight="1" x14ac:dyDescent="0.3">
      <c r="A1241" s="23" t="s">
        <v>534</v>
      </c>
      <c r="B1241" s="23" t="s">
        <v>28</v>
      </c>
      <c r="C1241" s="42" t="s">
        <v>399</v>
      </c>
      <c r="D1241" s="41" t="s">
        <v>3</v>
      </c>
      <c r="E1241" s="22">
        <f>1-(G1241/F1241)</f>
        <v>0.31896551724137934</v>
      </c>
      <c r="F1241" s="36">
        <v>116</v>
      </c>
      <c r="G1241" s="21">
        <v>79</v>
      </c>
      <c r="H1241" s="20"/>
      <c r="I1241" s="19">
        <f t="shared" ref="I1241:I1293" si="127">G1241*H1241</f>
        <v>0</v>
      </c>
      <c r="J1241" s="134"/>
      <c r="K1241" s="133"/>
    </row>
    <row r="1242" spans="1:11" ht="24" customHeight="1" x14ac:dyDescent="0.3">
      <c r="A1242" s="23" t="s">
        <v>535</v>
      </c>
      <c r="B1242" s="23" t="s">
        <v>28</v>
      </c>
      <c r="C1242" s="42" t="s">
        <v>403</v>
      </c>
      <c r="D1242" s="41" t="s">
        <v>407</v>
      </c>
      <c r="E1242" s="22">
        <f t="shared" ref="E1242:E1243" si="128">1-(G1242/F1242)</f>
        <v>0.3046875</v>
      </c>
      <c r="F1242" s="36">
        <v>128</v>
      </c>
      <c r="G1242" s="21">
        <v>89</v>
      </c>
      <c r="H1242" s="20"/>
      <c r="I1242" s="19">
        <f t="shared" si="127"/>
        <v>0</v>
      </c>
      <c r="J1242" s="134"/>
      <c r="K1242" s="133"/>
    </row>
    <row r="1243" spans="1:11" ht="24" customHeight="1" x14ac:dyDescent="0.3">
      <c r="A1243" s="23" t="s">
        <v>2998</v>
      </c>
      <c r="B1243" s="23" t="s">
        <v>28</v>
      </c>
      <c r="C1243" s="42" t="s">
        <v>3000</v>
      </c>
      <c r="D1243" s="41" t="s">
        <v>11</v>
      </c>
      <c r="E1243" s="22">
        <f t="shared" si="128"/>
        <v>0.28431372549019607</v>
      </c>
      <c r="F1243" s="36">
        <v>102</v>
      </c>
      <c r="G1243" s="21">
        <v>73</v>
      </c>
      <c r="H1243" s="20"/>
      <c r="I1243" s="19">
        <f t="shared" si="127"/>
        <v>0</v>
      </c>
      <c r="J1243" s="134"/>
      <c r="K1243" s="133"/>
    </row>
    <row r="1244" spans="1:11" ht="24" customHeight="1" x14ac:dyDescent="0.3">
      <c r="A1244" s="23" t="s">
        <v>2999</v>
      </c>
      <c r="B1244" s="23" t="s">
        <v>28</v>
      </c>
      <c r="C1244" s="42" t="s">
        <v>3001</v>
      </c>
      <c r="D1244" s="41" t="s">
        <v>3</v>
      </c>
      <c r="E1244" s="22">
        <f t="shared" ref="E1244" si="129">1-(G1244/F1244)</f>
        <v>0.33082706766917291</v>
      </c>
      <c r="F1244" s="36">
        <v>133</v>
      </c>
      <c r="G1244" s="21">
        <v>89</v>
      </c>
      <c r="H1244" s="20"/>
      <c r="I1244" s="19">
        <f t="shared" si="127"/>
        <v>0</v>
      </c>
      <c r="J1244" s="134"/>
      <c r="K1244" s="133"/>
    </row>
    <row r="1245" spans="1:11" ht="24" customHeight="1" x14ac:dyDescent="0.3">
      <c r="A1245" s="23" t="s">
        <v>1952</v>
      </c>
      <c r="B1245" s="23" t="s">
        <v>26</v>
      </c>
      <c r="C1245" s="42" t="s">
        <v>99</v>
      </c>
      <c r="D1245" s="41" t="s">
        <v>78</v>
      </c>
      <c r="E1245" s="22">
        <f t="shared" ref="E1245" si="130">1-(G1245/F1245)</f>
        <v>0.38235294117647056</v>
      </c>
      <c r="F1245" s="36">
        <v>68</v>
      </c>
      <c r="G1245" s="21">
        <v>42</v>
      </c>
      <c r="H1245" s="20"/>
      <c r="I1245" s="19">
        <f t="shared" si="127"/>
        <v>0</v>
      </c>
      <c r="J1245" s="134"/>
      <c r="K1245" s="133"/>
    </row>
    <row r="1246" spans="1:11" ht="24" customHeight="1" x14ac:dyDescent="0.3">
      <c r="A1246" s="23" t="s">
        <v>349</v>
      </c>
      <c r="B1246" s="23" t="s">
        <v>26</v>
      </c>
      <c r="C1246" s="42" t="s">
        <v>99</v>
      </c>
      <c r="D1246" s="41" t="s">
        <v>11</v>
      </c>
      <c r="E1246" s="26">
        <f>1-(G1246/F1246)</f>
        <v>0.45263157894736838</v>
      </c>
      <c r="F1246" s="36">
        <v>95</v>
      </c>
      <c r="G1246" s="21">
        <v>52</v>
      </c>
      <c r="H1246" s="20"/>
      <c r="I1246" s="19">
        <f t="shared" si="127"/>
        <v>0</v>
      </c>
      <c r="J1246" s="134"/>
      <c r="K1246" s="133"/>
    </row>
    <row r="1247" spans="1:11" ht="24" customHeight="1" x14ac:dyDescent="0.3">
      <c r="A1247" s="23" t="s">
        <v>1958</v>
      </c>
      <c r="B1247" s="23" t="s">
        <v>26</v>
      </c>
      <c r="C1247" s="42" t="s">
        <v>99</v>
      </c>
      <c r="D1247" s="41" t="s">
        <v>1462</v>
      </c>
      <c r="E1247" s="24">
        <v>0.51908396946564883</v>
      </c>
      <c r="F1247" s="36">
        <v>131</v>
      </c>
      <c r="G1247" s="21">
        <v>63</v>
      </c>
      <c r="H1247" s="20"/>
      <c r="I1247" s="19">
        <f t="shared" si="127"/>
        <v>0</v>
      </c>
      <c r="J1247" s="134"/>
      <c r="K1247" s="133"/>
    </row>
    <row r="1248" spans="1:11" ht="24" customHeight="1" x14ac:dyDescent="0.3">
      <c r="A1248" s="23" t="s">
        <v>1953</v>
      </c>
      <c r="B1248" s="23" t="s">
        <v>26</v>
      </c>
      <c r="C1248" s="42" t="s">
        <v>1954</v>
      </c>
      <c r="D1248" s="41" t="s">
        <v>1955</v>
      </c>
      <c r="E1248" s="22">
        <v>0.37894736842105259</v>
      </c>
      <c r="F1248" s="36">
        <v>95</v>
      </c>
      <c r="G1248" s="21">
        <v>59</v>
      </c>
      <c r="H1248" s="20"/>
      <c r="I1248" s="19">
        <f t="shared" si="127"/>
        <v>0</v>
      </c>
      <c r="J1248" s="134"/>
      <c r="K1248" s="133"/>
    </row>
    <row r="1249" spans="1:11" ht="23.25" customHeight="1" x14ac:dyDescent="0.3">
      <c r="A1249" s="23" t="s">
        <v>1956</v>
      </c>
      <c r="B1249" s="23" t="s">
        <v>26</v>
      </c>
      <c r="C1249" s="42" t="s">
        <v>1957</v>
      </c>
      <c r="D1249" s="41" t="s">
        <v>2</v>
      </c>
      <c r="E1249" s="26">
        <f t="shared" ref="E1249" si="131">1-(G1249/F1249)</f>
        <v>0.4</v>
      </c>
      <c r="F1249" s="36">
        <v>65</v>
      </c>
      <c r="G1249" s="21">
        <v>39</v>
      </c>
      <c r="H1249" s="20"/>
      <c r="I1249" s="19">
        <f t="shared" si="127"/>
        <v>0</v>
      </c>
      <c r="J1249" s="134"/>
      <c r="K1249" s="133"/>
    </row>
    <row r="1250" spans="1:11" ht="23.25" customHeight="1" x14ac:dyDescent="0.3">
      <c r="A1250" s="23" t="s">
        <v>1959</v>
      </c>
      <c r="B1250" s="23" t="s">
        <v>26</v>
      </c>
      <c r="C1250" s="42" t="s">
        <v>1960</v>
      </c>
      <c r="D1250" s="41" t="s">
        <v>1434</v>
      </c>
      <c r="E1250" s="22">
        <v>0.33333333333333337</v>
      </c>
      <c r="F1250" s="36">
        <v>93</v>
      </c>
      <c r="G1250" s="21">
        <v>62</v>
      </c>
      <c r="H1250" s="20"/>
      <c r="I1250" s="19">
        <f t="shared" si="127"/>
        <v>0</v>
      </c>
      <c r="J1250" s="134"/>
      <c r="K1250" s="133"/>
    </row>
    <row r="1251" spans="1:11" ht="23.25" customHeight="1" x14ac:dyDescent="0.3">
      <c r="A1251" s="23" t="s">
        <v>1961</v>
      </c>
      <c r="B1251" s="23" t="s">
        <v>26</v>
      </c>
      <c r="C1251" s="42" t="s">
        <v>1960</v>
      </c>
      <c r="D1251" s="41" t="s">
        <v>94</v>
      </c>
      <c r="E1251" s="22">
        <v>0.33333333333333337</v>
      </c>
      <c r="F1251" s="36">
        <v>114</v>
      </c>
      <c r="G1251" s="21">
        <v>76</v>
      </c>
      <c r="H1251" s="20"/>
      <c r="I1251" s="19">
        <f t="shared" si="127"/>
        <v>0</v>
      </c>
      <c r="J1251" s="134"/>
      <c r="K1251" s="133"/>
    </row>
    <row r="1252" spans="1:11" ht="23.25" customHeight="1" x14ac:dyDescent="0.3">
      <c r="A1252" s="23" t="s">
        <v>3002</v>
      </c>
      <c r="B1252" s="23" t="s">
        <v>23</v>
      </c>
      <c r="C1252" s="42" t="s">
        <v>3003</v>
      </c>
      <c r="D1252" s="41" t="s">
        <v>47</v>
      </c>
      <c r="E1252" s="24">
        <f t="shared" ref="E1252" si="132">1-(G1252/F1252)</f>
        <v>0.55789473684210522</v>
      </c>
      <c r="F1252" s="36">
        <v>95</v>
      </c>
      <c r="G1252" s="21">
        <v>42</v>
      </c>
      <c r="H1252" s="20"/>
      <c r="I1252" s="19">
        <f t="shared" si="127"/>
        <v>0</v>
      </c>
      <c r="J1252" s="134"/>
      <c r="K1252" s="133"/>
    </row>
    <row r="1253" spans="1:11" ht="23.25" customHeight="1" x14ac:dyDescent="0.3">
      <c r="A1253" s="23" t="s">
        <v>1962</v>
      </c>
      <c r="B1253" s="23" t="s">
        <v>22</v>
      </c>
      <c r="C1253" s="42" t="s">
        <v>97</v>
      </c>
      <c r="D1253" s="41" t="s">
        <v>4</v>
      </c>
      <c r="E1253" s="24">
        <v>0.66346153846153844</v>
      </c>
      <c r="F1253" s="36">
        <v>104</v>
      </c>
      <c r="G1253" s="21">
        <v>35</v>
      </c>
      <c r="H1253" s="20"/>
      <c r="I1253" s="19">
        <f t="shared" si="127"/>
        <v>0</v>
      </c>
      <c r="J1253" s="134"/>
      <c r="K1253" s="133"/>
    </row>
    <row r="1254" spans="1:11" ht="23.25" customHeight="1" x14ac:dyDescent="0.3">
      <c r="A1254" s="23" t="s">
        <v>1965</v>
      </c>
      <c r="B1254" s="23" t="s">
        <v>95</v>
      </c>
      <c r="C1254" s="42" t="s">
        <v>1966</v>
      </c>
      <c r="D1254" s="41" t="s">
        <v>11</v>
      </c>
      <c r="E1254" s="22">
        <v>0.31958762886597936</v>
      </c>
      <c r="F1254" s="36">
        <v>97</v>
      </c>
      <c r="G1254" s="21">
        <v>66</v>
      </c>
      <c r="H1254" s="20"/>
      <c r="I1254" s="19">
        <f t="shared" si="127"/>
        <v>0</v>
      </c>
      <c r="J1254" s="134"/>
      <c r="K1254" s="133"/>
    </row>
    <row r="1255" spans="1:11" ht="23.25" customHeight="1" x14ac:dyDescent="0.3">
      <c r="A1255" s="23" t="s">
        <v>1967</v>
      </c>
      <c r="B1255" s="23" t="s">
        <v>95</v>
      </c>
      <c r="C1255" s="42" t="s">
        <v>1966</v>
      </c>
      <c r="D1255" s="41" t="s">
        <v>94</v>
      </c>
      <c r="E1255" s="22">
        <f>1-(G1255/F1255)</f>
        <v>0.34745762711864403</v>
      </c>
      <c r="F1255" s="36">
        <v>118</v>
      </c>
      <c r="G1255" s="21">
        <v>77</v>
      </c>
      <c r="H1255" s="20"/>
      <c r="I1255" s="19">
        <f t="shared" si="127"/>
        <v>0</v>
      </c>
      <c r="J1255" s="134"/>
      <c r="K1255" s="133"/>
    </row>
    <row r="1256" spans="1:11" ht="23.25" customHeight="1" x14ac:dyDescent="0.3">
      <c r="A1256" s="23" t="s">
        <v>3009</v>
      </c>
      <c r="B1256" s="23" t="s">
        <v>2661</v>
      </c>
      <c r="C1256" s="42" t="s">
        <v>1966</v>
      </c>
      <c r="D1256" s="41" t="s">
        <v>4</v>
      </c>
      <c r="E1256" s="22">
        <f>1-(G1256/F1256)</f>
        <v>0.32374100719424459</v>
      </c>
      <c r="F1256" s="36">
        <v>139</v>
      </c>
      <c r="G1256" s="21">
        <v>94</v>
      </c>
      <c r="H1256" s="20"/>
      <c r="I1256" s="19">
        <f t="shared" si="127"/>
        <v>0</v>
      </c>
      <c r="J1256" s="134"/>
      <c r="K1256" s="133"/>
    </row>
    <row r="1257" spans="1:11" ht="23.25" customHeight="1" x14ac:dyDescent="0.3">
      <c r="A1257" s="23" t="s">
        <v>3005</v>
      </c>
      <c r="B1257" s="23" t="s">
        <v>2661</v>
      </c>
      <c r="C1257" s="42" t="s">
        <v>3012</v>
      </c>
      <c r="D1257" s="41" t="s">
        <v>11</v>
      </c>
      <c r="E1257" s="22">
        <f>1-(G1257/F1257)</f>
        <v>0.31730769230769229</v>
      </c>
      <c r="F1257" s="36">
        <v>104</v>
      </c>
      <c r="G1257" s="21">
        <v>71</v>
      </c>
      <c r="H1257" s="20"/>
      <c r="I1257" s="19">
        <f t="shared" si="127"/>
        <v>0</v>
      </c>
      <c r="J1257" s="134"/>
      <c r="K1257" s="133"/>
    </row>
    <row r="1258" spans="1:11" ht="23.25" customHeight="1" x14ac:dyDescent="0.3">
      <c r="A1258" s="23" t="s">
        <v>3007</v>
      </c>
      <c r="B1258" s="23" t="s">
        <v>2661</v>
      </c>
      <c r="C1258" s="42" t="s">
        <v>3012</v>
      </c>
      <c r="D1258" s="41" t="s">
        <v>94</v>
      </c>
      <c r="E1258" s="22">
        <f>1-(G1258/F1258)</f>
        <v>0.31707317073170727</v>
      </c>
      <c r="F1258" s="36">
        <v>123</v>
      </c>
      <c r="G1258" s="21">
        <v>84</v>
      </c>
      <c r="H1258" s="20"/>
      <c r="I1258" s="19">
        <f t="shared" si="127"/>
        <v>0</v>
      </c>
      <c r="J1258" s="134"/>
      <c r="K1258" s="133"/>
    </row>
    <row r="1259" spans="1:11" ht="23.25" customHeight="1" x14ac:dyDescent="0.3">
      <c r="A1259" s="23" t="s">
        <v>3006</v>
      </c>
      <c r="B1259" s="23" t="s">
        <v>2661</v>
      </c>
      <c r="C1259" s="42" t="s">
        <v>3012</v>
      </c>
      <c r="D1259" s="41" t="s">
        <v>4</v>
      </c>
      <c r="E1259" s="22">
        <f>1-(G1259/F1259)</f>
        <v>0.3172413793103448</v>
      </c>
      <c r="F1259" s="36">
        <v>145</v>
      </c>
      <c r="G1259" s="21">
        <v>99</v>
      </c>
      <c r="H1259" s="20"/>
      <c r="I1259" s="19">
        <f t="shared" si="127"/>
        <v>0</v>
      </c>
      <c r="J1259" s="134"/>
      <c r="K1259" s="133"/>
    </row>
    <row r="1260" spans="1:11" ht="23.25" customHeight="1" x14ac:dyDescent="0.3">
      <c r="A1260" s="23" t="s">
        <v>1963</v>
      </c>
      <c r="B1260" s="23" t="s">
        <v>95</v>
      </c>
      <c r="C1260" s="42" t="s">
        <v>96</v>
      </c>
      <c r="D1260" s="41" t="s">
        <v>78</v>
      </c>
      <c r="E1260" s="22">
        <f t="shared" ref="E1260:E1263" si="133">1-(G1260/F1260)</f>
        <v>0.36</v>
      </c>
      <c r="F1260" s="36">
        <v>75</v>
      </c>
      <c r="G1260" s="21">
        <v>48</v>
      </c>
      <c r="H1260" s="20"/>
      <c r="I1260" s="19">
        <f t="shared" si="127"/>
        <v>0</v>
      </c>
      <c r="J1260" s="134"/>
      <c r="K1260" s="133"/>
    </row>
    <row r="1261" spans="1:11" ht="23.25" customHeight="1" x14ac:dyDescent="0.3">
      <c r="A1261" s="23" t="s">
        <v>1964</v>
      </c>
      <c r="B1261" s="23" t="s">
        <v>95</v>
      </c>
      <c r="C1261" s="42" t="s">
        <v>96</v>
      </c>
      <c r="D1261" s="41" t="s">
        <v>2001</v>
      </c>
      <c r="E1261" s="22">
        <f t="shared" si="133"/>
        <v>0.37383177570093462</v>
      </c>
      <c r="F1261" s="36">
        <v>107</v>
      </c>
      <c r="G1261" s="21">
        <v>67</v>
      </c>
      <c r="H1261" s="20"/>
      <c r="I1261" s="19">
        <f t="shared" si="127"/>
        <v>0</v>
      </c>
      <c r="J1261" s="134"/>
      <c r="K1261" s="133"/>
    </row>
    <row r="1262" spans="1:11" ht="23.25" customHeight="1" x14ac:dyDescent="0.3">
      <c r="A1262" s="23" t="s">
        <v>536</v>
      </c>
      <c r="B1262" s="23" t="s">
        <v>95</v>
      </c>
      <c r="C1262" s="42" t="s">
        <v>96</v>
      </c>
      <c r="D1262" s="41" t="s">
        <v>1970</v>
      </c>
      <c r="E1262" s="22">
        <f t="shared" si="133"/>
        <v>0.38759689922480622</v>
      </c>
      <c r="F1262" s="36">
        <v>129</v>
      </c>
      <c r="G1262" s="21">
        <v>79</v>
      </c>
      <c r="H1262" s="20"/>
      <c r="I1262" s="19">
        <f t="shared" si="127"/>
        <v>0</v>
      </c>
      <c r="J1262" s="134"/>
      <c r="K1262" s="133"/>
    </row>
    <row r="1263" spans="1:11" ht="23.25" customHeight="1" x14ac:dyDescent="0.3">
      <c r="A1263" s="23" t="s">
        <v>1414</v>
      </c>
      <c r="B1263" s="23" t="s">
        <v>95</v>
      </c>
      <c r="C1263" s="42" t="s">
        <v>96</v>
      </c>
      <c r="D1263" s="41" t="s">
        <v>1853</v>
      </c>
      <c r="E1263" s="26">
        <f t="shared" si="133"/>
        <v>0.45333333333333337</v>
      </c>
      <c r="F1263" s="36">
        <v>150</v>
      </c>
      <c r="G1263" s="21">
        <v>82</v>
      </c>
      <c r="H1263" s="20"/>
      <c r="I1263" s="19">
        <f t="shared" si="127"/>
        <v>0</v>
      </c>
      <c r="J1263" s="134"/>
      <c r="K1263" s="133"/>
    </row>
    <row r="1264" spans="1:11" ht="23.25" customHeight="1" x14ac:dyDescent="0.3">
      <c r="A1264" s="23" t="s">
        <v>3004</v>
      </c>
      <c r="B1264" s="23" t="s">
        <v>2661</v>
      </c>
      <c r="C1264" s="42" t="s">
        <v>3011</v>
      </c>
      <c r="D1264" s="41" t="s">
        <v>9</v>
      </c>
      <c r="E1264" s="22">
        <f>1-(G1264/F1264)</f>
        <v>0.32098765432098764</v>
      </c>
      <c r="F1264" s="36">
        <v>81</v>
      </c>
      <c r="G1264" s="21">
        <v>55</v>
      </c>
      <c r="H1264" s="20"/>
      <c r="I1264" s="19">
        <f t="shared" si="127"/>
        <v>0</v>
      </c>
      <c r="J1264" s="134"/>
      <c r="K1264" s="133"/>
    </row>
    <row r="1265" spans="1:11" ht="23.25" customHeight="1" x14ac:dyDescent="0.3">
      <c r="A1265" s="23" t="s">
        <v>3008</v>
      </c>
      <c r="B1265" s="23" t="s">
        <v>2661</v>
      </c>
      <c r="C1265" s="42" t="s">
        <v>3010</v>
      </c>
      <c r="D1265" s="41" t="s">
        <v>4</v>
      </c>
      <c r="E1265" s="22">
        <f>1-(G1265/F1265)</f>
        <v>0.31578947368421051</v>
      </c>
      <c r="F1265" s="36">
        <v>171</v>
      </c>
      <c r="G1265" s="21">
        <v>117</v>
      </c>
      <c r="H1265" s="20"/>
      <c r="I1265" s="19">
        <f t="shared" si="127"/>
        <v>0</v>
      </c>
      <c r="J1265" s="134"/>
      <c r="K1265" s="133"/>
    </row>
    <row r="1266" spans="1:11" ht="23.25" customHeight="1" x14ac:dyDescent="0.3">
      <c r="A1266" s="23" t="s">
        <v>537</v>
      </c>
      <c r="B1266" s="23" t="s">
        <v>95</v>
      </c>
      <c r="C1266" s="42" t="s">
        <v>398</v>
      </c>
      <c r="D1266" s="41" t="s">
        <v>11</v>
      </c>
      <c r="E1266" s="22">
        <f>1-(G1266/F1266)</f>
        <v>0.32692307692307687</v>
      </c>
      <c r="F1266" s="36">
        <v>104</v>
      </c>
      <c r="G1266" s="21">
        <v>70</v>
      </c>
      <c r="H1266" s="20"/>
      <c r="I1266" s="19">
        <f t="shared" si="127"/>
        <v>0</v>
      </c>
      <c r="J1266" s="134"/>
      <c r="K1266" s="133"/>
    </row>
    <row r="1267" spans="1:11" ht="23.25" customHeight="1" x14ac:dyDescent="0.3">
      <c r="A1267" s="23" t="s">
        <v>1968</v>
      </c>
      <c r="B1267" s="23" t="s">
        <v>95</v>
      </c>
      <c r="C1267" s="42" t="s">
        <v>1969</v>
      </c>
      <c r="D1267" s="41" t="s">
        <v>4</v>
      </c>
      <c r="E1267" s="22">
        <f>1-(G1267/F1267)</f>
        <v>0.32413793103448274</v>
      </c>
      <c r="F1267" s="36">
        <v>145</v>
      </c>
      <c r="G1267" s="21">
        <v>98</v>
      </c>
      <c r="H1267" s="20"/>
      <c r="I1267" s="19">
        <f t="shared" si="127"/>
        <v>0</v>
      </c>
      <c r="J1267" s="134"/>
      <c r="K1267" s="133"/>
    </row>
    <row r="1268" spans="1:11" ht="23.25" customHeight="1" x14ac:dyDescent="0.3">
      <c r="A1268" s="23" t="s">
        <v>1973</v>
      </c>
      <c r="B1268" s="23" t="s">
        <v>21</v>
      </c>
      <c r="C1268" s="42" t="s">
        <v>1974</v>
      </c>
      <c r="D1268" s="41" t="s">
        <v>4</v>
      </c>
      <c r="E1268" s="24">
        <v>0.71186440677966101</v>
      </c>
      <c r="F1268" s="36">
        <v>118</v>
      </c>
      <c r="G1268" s="21">
        <v>34</v>
      </c>
      <c r="H1268" s="20"/>
      <c r="I1268" s="19">
        <f t="shared" si="127"/>
        <v>0</v>
      </c>
      <c r="J1268" s="134"/>
      <c r="K1268" s="133"/>
    </row>
    <row r="1269" spans="1:11" ht="23.25" customHeight="1" x14ac:dyDescent="0.3">
      <c r="A1269" s="23" t="s">
        <v>1977</v>
      </c>
      <c r="B1269" s="23" t="s">
        <v>21</v>
      </c>
      <c r="C1269" s="42" t="s">
        <v>1978</v>
      </c>
      <c r="D1269" s="41" t="s">
        <v>4</v>
      </c>
      <c r="E1269" s="24">
        <v>0.52127659574468077</v>
      </c>
      <c r="F1269" s="36">
        <v>94</v>
      </c>
      <c r="G1269" s="21">
        <v>45</v>
      </c>
      <c r="H1269" s="20"/>
      <c r="I1269" s="19">
        <f t="shared" si="127"/>
        <v>0</v>
      </c>
      <c r="J1269" s="134"/>
      <c r="K1269" s="133"/>
    </row>
    <row r="1270" spans="1:11" ht="23.25" customHeight="1" x14ac:dyDescent="0.3">
      <c r="A1270" s="23" t="s">
        <v>1979</v>
      </c>
      <c r="B1270" s="23" t="s">
        <v>21</v>
      </c>
      <c r="C1270" s="42" t="s">
        <v>1980</v>
      </c>
      <c r="D1270" s="41" t="s">
        <v>11</v>
      </c>
      <c r="E1270" s="24">
        <f t="shared" ref="E1270:E1277" si="134">1-(G1270/F1270)</f>
        <v>0.57575757575757569</v>
      </c>
      <c r="F1270" s="36">
        <v>66</v>
      </c>
      <c r="G1270" s="21">
        <v>28</v>
      </c>
      <c r="H1270" s="20"/>
      <c r="I1270" s="19">
        <f t="shared" si="127"/>
        <v>0</v>
      </c>
      <c r="J1270" s="134"/>
      <c r="K1270" s="133"/>
    </row>
    <row r="1271" spans="1:11" ht="23.25" customHeight="1" x14ac:dyDescent="0.3">
      <c r="A1271" s="23" t="s">
        <v>706</v>
      </c>
      <c r="B1271" s="23" t="s">
        <v>21</v>
      </c>
      <c r="C1271" s="42" t="s">
        <v>707</v>
      </c>
      <c r="D1271" s="41" t="s">
        <v>4</v>
      </c>
      <c r="E1271" s="24">
        <f t="shared" si="134"/>
        <v>0.61956521739130432</v>
      </c>
      <c r="F1271" s="36">
        <v>92</v>
      </c>
      <c r="G1271" s="21">
        <v>35</v>
      </c>
      <c r="H1271" s="20"/>
      <c r="I1271" s="19">
        <f t="shared" si="127"/>
        <v>0</v>
      </c>
      <c r="J1271" s="134"/>
      <c r="K1271" s="133"/>
    </row>
    <row r="1272" spans="1:11" ht="23.25" customHeight="1" x14ac:dyDescent="0.3">
      <c r="A1272" s="23" t="s">
        <v>1981</v>
      </c>
      <c r="B1272" s="23" t="s">
        <v>21</v>
      </c>
      <c r="C1272" s="42" t="s">
        <v>1507</v>
      </c>
      <c r="D1272" s="41" t="s">
        <v>11</v>
      </c>
      <c r="E1272" s="24">
        <f t="shared" si="134"/>
        <v>0.52941176470588236</v>
      </c>
      <c r="F1272" s="36">
        <v>68</v>
      </c>
      <c r="G1272" s="21">
        <v>32</v>
      </c>
      <c r="H1272" s="20"/>
      <c r="I1272" s="19">
        <f t="shared" si="127"/>
        <v>0</v>
      </c>
      <c r="J1272" s="134"/>
      <c r="K1272" s="133"/>
    </row>
    <row r="1273" spans="1:11" ht="23.25" customHeight="1" x14ac:dyDescent="0.3">
      <c r="A1273" s="23" t="s">
        <v>975</v>
      </c>
      <c r="B1273" s="23" t="s">
        <v>21</v>
      </c>
      <c r="C1273" s="42" t="s">
        <v>1507</v>
      </c>
      <c r="D1273" s="41" t="s">
        <v>94</v>
      </c>
      <c r="E1273" s="24">
        <f t="shared" si="134"/>
        <v>0.63749999999999996</v>
      </c>
      <c r="F1273" s="36">
        <v>80</v>
      </c>
      <c r="G1273" s="21">
        <v>29</v>
      </c>
      <c r="H1273" s="20"/>
      <c r="I1273" s="19">
        <f t="shared" si="127"/>
        <v>0</v>
      </c>
      <c r="J1273" s="134"/>
      <c r="K1273" s="133"/>
    </row>
    <row r="1274" spans="1:11" ht="23.25" customHeight="1" x14ac:dyDescent="0.3">
      <c r="A1274" s="23" t="s">
        <v>1975</v>
      </c>
      <c r="B1274" s="23" t="s">
        <v>21</v>
      </c>
      <c r="C1274" s="42" t="s">
        <v>1976</v>
      </c>
      <c r="D1274" s="41" t="s">
        <v>4</v>
      </c>
      <c r="E1274" s="24">
        <f t="shared" si="134"/>
        <v>0.61842105263157898</v>
      </c>
      <c r="F1274" s="36">
        <v>76</v>
      </c>
      <c r="G1274" s="21">
        <v>29</v>
      </c>
      <c r="H1274" s="20"/>
      <c r="I1274" s="19">
        <f t="shared" si="127"/>
        <v>0</v>
      </c>
      <c r="J1274" s="134"/>
      <c r="K1274" s="133"/>
    </row>
    <row r="1275" spans="1:11" ht="23.25" customHeight="1" x14ac:dyDescent="0.3">
      <c r="A1275" s="23" t="s">
        <v>1415</v>
      </c>
      <c r="B1275" s="23" t="s">
        <v>21</v>
      </c>
      <c r="C1275" s="42" t="s">
        <v>1416</v>
      </c>
      <c r="D1275" s="41" t="s">
        <v>4</v>
      </c>
      <c r="E1275" s="24">
        <f t="shared" si="134"/>
        <v>0.72164948453608246</v>
      </c>
      <c r="F1275" s="36">
        <v>97</v>
      </c>
      <c r="G1275" s="21">
        <v>27</v>
      </c>
      <c r="H1275" s="20"/>
      <c r="I1275" s="19">
        <f t="shared" si="127"/>
        <v>0</v>
      </c>
      <c r="J1275" s="134"/>
      <c r="K1275" s="133"/>
    </row>
    <row r="1276" spans="1:11" ht="23.25" customHeight="1" x14ac:dyDescent="0.3">
      <c r="A1276" s="23" t="s">
        <v>1420</v>
      </c>
      <c r="B1276" s="23" t="s">
        <v>19</v>
      </c>
      <c r="C1276" s="42" t="s">
        <v>671</v>
      </c>
      <c r="D1276" s="41" t="s">
        <v>11</v>
      </c>
      <c r="E1276" s="26">
        <f t="shared" si="134"/>
        <v>0.4285714285714286</v>
      </c>
      <c r="F1276" s="36">
        <v>91</v>
      </c>
      <c r="G1276" s="21">
        <v>52</v>
      </c>
      <c r="H1276" s="20"/>
      <c r="I1276" s="19">
        <f t="shared" si="127"/>
        <v>0</v>
      </c>
      <c r="J1276" s="134"/>
      <c r="K1276" s="133"/>
    </row>
    <row r="1277" spans="1:11" ht="23.25" customHeight="1" x14ac:dyDescent="0.3">
      <c r="A1277" s="23" t="s">
        <v>1421</v>
      </c>
      <c r="B1277" s="23" t="s">
        <v>19</v>
      </c>
      <c r="C1277" s="42" t="s">
        <v>671</v>
      </c>
      <c r="D1277" s="41" t="s">
        <v>4</v>
      </c>
      <c r="E1277" s="26">
        <f t="shared" si="134"/>
        <v>0.4375</v>
      </c>
      <c r="F1277" s="36">
        <v>128</v>
      </c>
      <c r="G1277" s="21">
        <v>72</v>
      </c>
      <c r="H1277" s="20"/>
      <c r="I1277" s="19">
        <f t="shared" si="127"/>
        <v>0</v>
      </c>
      <c r="J1277" s="134"/>
      <c r="K1277" s="133"/>
    </row>
    <row r="1278" spans="1:11" ht="23.25" customHeight="1" x14ac:dyDescent="0.3">
      <c r="A1278" s="23" t="s">
        <v>1971</v>
      </c>
      <c r="B1278" s="23" t="s">
        <v>19</v>
      </c>
      <c r="C1278" s="42" t="s">
        <v>1419</v>
      </c>
      <c r="D1278" s="41" t="s">
        <v>1434</v>
      </c>
      <c r="E1278" s="24">
        <v>0.56756756756756754</v>
      </c>
      <c r="F1278" s="36">
        <v>74</v>
      </c>
      <c r="G1278" s="21">
        <v>32</v>
      </c>
      <c r="H1278" s="20"/>
      <c r="I1278" s="19">
        <f t="shared" si="127"/>
        <v>0</v>
      </c>
      <c r="J1278" s="134"/>
      <c r="K1278" s="133"/>
    </row>
    <row r="1279" spans="1:11" ht="23.25" customHeight="1" x14ac:dyDescent="0.3">
      <c r="A1279" s="23" t="s">
        <v>1418</v>
      </c>
      <c r="B1279" s="23" t="s">
        <v>19</v>
      </c>
      <c r="C1279" s="42" t="s">
        <v>1419</v>
      </c>
      <c r="D1279" s="41" t="s">
        <v>91</v>
      </c>
      <c r="E1279" s="24">
        <v>0.56756756756756754</v>
      </c>
      <c r="F1279" s="36">
        <v>111</v>
      </c>
      <c r="G1279" s="21">
        <v>48</v>
      </c>
      <c r="H1279" s="20"/>
      <c r="I1279" s="19">
        <f t="shared" si="127"/>
        <v>0</v>
      </c>
      <c r="J1279" s="134"/>
      <c r="K1279" s="133"/>
    </row>
    <row r="1280" spans="1:11" ht="23.25" customHeight="1" x14ac:dyDescent="0.3">
      <c r="A1280" s="23" t="s">
        <v>1422</v>
      </c>
      <c r="B1280" s="23" t="s">
        <v>19</v>
      </c>
      <c r="C1280" s="42" t="s">
        <v>376</v>
      </c>
      <c r="D1280" s="41" t="s">
        <v>78</v>
      </c>
      <c r="E1280" s="24">
        <f t="shared" ref="E1280:E1283" si="135">1-(G1280/F1280)</f>
        <v>0.55000000000000004</v>
      </c>
      <c r="F1280" s="36">
        <v>60</v>
      </c>
      <c r="G1280" s="21">
        <v>27</v>
      </c>
      <c r="H1280" s="20"/>
      <c r="I1280" s="19">
        <f t="shared" si="127"/>
        <v>0</v>
      </c>
      <c r="J1280" s="134"/>
      <c r="K1280" s="133"/>
    </row>
    <row r="1281" spans="1:11" ht="23.25" customHeight="1" x14ac:dyDescent="0.3">
      <c r="A1281" s="23" t="s">
        <v>1423</v>
      </c>
      <c r="B1281" s="23" t="s">
        <v>19</v>
      </c>
      <c r="C1281" s="42" t="s">
        <v>376</v>
      </c>
      <c r="D1281" s="41" t="s">
        <v>11</v>
      </c>
      <c r="E1281" s="24">
        <f t="shared" si="135"/>
        <v>0.55421686746987953</v>
      </c>
      <c r="F1281" s="36">
        <v>83</v>
      </c>
      <c r="G1281" s="21">
        <v>37</v>
      </c>
      <c r="H1281" s="20"/>
      <c r="I1281" s="19">
        <f t="shared" si="127"/>
        <v>0</v>
      </c>
      <c r="J1281" s="134"/>
      <c r="K1281" s="133"/>
    </row>
    <row r="1282" spans="1:11" ht="23.25" customHeight="1" x14ac:dyDescent="0.3">
      <c r="A1282" s="23" t="s">
        <v>1972</v>
      </c>
      <c r="B1282" s="23" t="s">
        <v>19</v>
      </c>
      <c r="C1282" s="42" t="s">
        <v>376</v>
      </c>
      <c r="D1282" s="41" t="s">
        <v>4</v>
      </c>
      <c r="E1282" s="24">
        <f t="shared" si="135"/>
        <v>0.54954954954954949</v>
      </c>
      <c r="F1282" s="36">
        <v>111</v>
      </c>
      <c r="G1282" s="21">
        <v>50</v>
      </c>
      <c r="H1282" s="20"/>
      <c r="I1282" s="19">
        <f t="shared" si="127"/>
        <v>0</v>
      </c>
      <c r="J1282" s="134"/>
      <c r="K1282" s="133"/>
    </row>
    <row r="1283" spans="1:11" ht="23.25" customHeight="1" x14ac:dyDescent="0.3">
      <c r="A1283" s="23" t="s">
        <v>632</v>
      </c>
      <c r="B1283" s="23" t="s">
        <v>19</v>
      </c>
      <c r="C1283" s="42" t="s">
        <v>633</v>
      </c>
      <c r="D1283" s="41" t="s">
        <v>4</v>
      </c>
      <c r="E1283" s="24">
        <f t="shared" si="135"/>
        <v>0.55855855855855863</v>
      </c>
      <c r="F1283" s="36">
        <v>111</v>
      </c>
      <c r="G1283" s="21">
        <v>49</v>
      </c>
      <c r="H1283" s="20"/>
      <c r="I1283" s="19">
        <f t="shared" si="127"/>
        <v>0</v>
      </c>
      <c r="J1283" s="134"/>
      <c r="K1283" s="133"/>
    </row>
    <row r="1284" spans="1:11" ht="30" customHeight="1" x14ac:dyDescent="0.3">
      <c r="A1284" s="23" t="s">
        <v>2407</v>
      </c>
      <c r="B1284" s="23" t="s">
        <v>19</v>
      </c>
      <c r="C1284" s="42" t="s">
        <v>2408</v>
      </c>
      <c r="D1284" s="41" t="s">
        <v>4</v>
      </c>
      <c r="E1284" s="26">
        <v>0.4850746268656716</v>
      </c>
      <c r="F1284" s="36">
        <v>134</v>
      </c>
      <c r="G1284" s="21">
        <v>69</v>
      </c>
      <c r="H1284" s="20"/>
      <c r="I1284" s="19">
        <f t="shared" si="127"/>
        <v>0</v>
      </c>
      <c r="J1284" s="134"/>
      <c r="K1284" s="133"/>
    </row>
    <row r="1285" spans="1:11" ht="23.25" customHeight="1" x14ac:dyDescent="0.3">
      <c r="A1285" s="23" t="s">
        <v>634</v>
      </c>
      <c r="B1285" s="23" t="s">
        <v>18</v>
      </c>
      <c r="C1285" s="42" t="s">
        <v>635</v>
      </c>
      <c r="D1285" s="41" t="s">
        <v>4</v>
      </c>
      <c r="E1285" s="24">
        <f t="shared" ref="E1285:E1288" si="136">1-(G1285/F1285)</f>
        <v>0.65822784810126578</v>
      </c>
      <c r="F1285" s="36">
        <v>79</v>
      </c>
      <c r="G1285" s="21">
        <v>27</v>
      </c>
      <c r="H1285" s="20"/>
      <c r="I1285" s="19">
        <f t="shared" si="127"/>
        <v>0</v>
      </c>
      <c r="J1285" s="134"/>
      <c r="K1285" s="133"/>
    </row>
    <row r="1286" spans="1:11" ht="23.25" customHeight="1" x14ac:dyDescent="0.3">
      <c r="A1286" s="23" t="s">
        <v>3013</v>
      </c>
      <c r="B1286" s="23" t="s">
        <v>18</v>
      </c>
      <c r="C1286" s="42" t="s">
        <v>3015</v>
      </c>
      <c r="D1286" s="41" t="s">
        <v>4</v>
      </c>
      <c r="E1286" s="24">
        <f t="shared" si="136"/>
        <v>0.68674698795180722</v>
      </c>
      <c r="F1286" s="36">
        <v>83</v>
      </c>
      <c r="G1286" s="21">
        <v>26</v>
      </c>
      <c r="H1286" s="20"/>
      <c r="I1286" s="19">
        <f t="shared" si="127"/>
        <v>0</v>
      </c>
      <c r="J1286" s="134"/>
      <c r="K1286" s="133"/>
    </row>
    <row r="1287" spans="1:11" ht="23.25" customHeight="1" x14ac:dyDescent="0.3">
      <c r="A1287" s="23" t="s">
        <v>1985</v>
      </c>
      <c r="B1287" s="23" t="s">
        <v>18</v>
      </c>
      <c r="C1287" s="42" t="s">
        <v>1986</v>
      </c>
      <c r="D1287" s="41" t="s">
        <v>4</v>
      </c>
      <c r="E1287" s="24">
        <v>0.759493670886076</v>
      </c>
      <c r="F1287" s="36">
        <v>79</v>
      </c>
      <c r="G1287" s="21">
        <v>19</v>
      </c>
      <c r="H1287" s="20"/>
      <c r="I1287" s="19">
        <f t="shared" si="127"/>
        <v>0</v>
      </c>
      <c r="J1287" s="134"/>
      <c r="K1287" s="133"/>
    </row>
    <row r="1288" spans="1:11" ht="23.25" customHeight="1" x14ac:dyDescent="0.3">
      <c r="A1288" s="23" t="s">
        <v>3014</v>
      </c>
      <c r="B1288" s="23" t="s">
        <v>18</v>
      </c>
      <c r="C1288" s="42" t="s">
        <v>2513</v>
      </c>
      <c r="D1288" s="41" t="s">
        <v>4</v>
      </c>
      <c r="E1288" s="24">
        <f t="shared" si="136"/>
        <v>0.68421052631578949</v>
      </c>
      <c r="F1288" s="36">
        <v>76</v>
      </c>
      <c r="G1288" s="21">
        <v>24</v>
      </c>
      <c r="H1288" s="20"/>
      <c r="I1288" s="19">
        <f t="shared" si="127"/>
        <v>0</v>
      </c>
      <c r="J1288" s="134"/>
      <c r="K1288" s="133"/>
    </row>
    <row r="1289" spans="1:11" ht="23.25" customHeight="1" x14ac:dyDescent="0.3">
      <c r="A1289" s="23" t="s">
        <v>1987</v>
      </c>
      <c r="B1289" s="23" t="s">
        <v>18</v>
      </c>
      <c r="C1289" s="42" t="s">
        <v>1988</v>
      </c>
      <c r="D1289" s="41" t="s">
        <v>83</v>
      </c>
      <c r="E1289" s="24">
        <v>0.69411764705882351</v>
      </c>
      <c r="F1289" s="36">
        <v>85</v>
      </c>
      <c r="G1289" s="21">
        <v>26</v>
      </c>
      <c r="H1289" s="20"/>
      <c r="I1289" s="19">
        <f t="shared" si="127"/>
        <v>0</v>
      </c>
      <c r="J1289" s="134"/>
      <c r="K1289" s="133"/>
    </row>
    <row r="1290" spans="1:11" ht="23.25" customHeight="1" x14ac:dyDescent="0.3">
      <c r="A1290" s="23" t="s">
        <v>1982</v>
      </c>
      <c r="B1290" s="23" t="s">
        <v>18</v>
      </c>
      <c r="C1290" s="42" t="s">
        <v>1989</v>
      </c>
      <c r="D1290" s="41" t="s">
        <v>4</v>
      </c>
      <c r="E1290" s="24">
        <v>0.69736842105263164</v>
      </c>
      <c r="F1290" s="36">
        <v>76</v>
      </c>
      <c r="G1290" s="21">
        <v>23</v>
      </c>
      <c r="H1290" s="20"/>
      <c r="I1290" s="19">
        <f t="shared" si="127"/>
        <v>0</v>
      </c>
      <c r="J1290" s="134"/>
      <c r="K1290" s="133"/>
    </row>
    <row r="1291" spans="1:11" ht="23.25" customHeight="1" x14ac:dyDescent="0.3">
      <c r="A1291" s="23" t="s">
        <v>1983</v>
      </c>
      <c r="B1291" s="23" t="s">
        <v>18</v>
      </c>
      <c r="C1291" s="42" t="s">
        <v>1984</v>
      </c>
      <c r="D1291" s="41" t="s">
        <v>83</v>
      </c>
      <c r="E1291" s="24">
        <v>0.71621621621621623</v>
      </c>
      <c r="F1291" s="36">
        <v>74</v>
      </c>
      <c r="G1291" s="21">
        <v>21</v>
      </c>
      <c r="H1291" s="20"/>
      <c r="I1291" s="19">
        <f t="shared" si="127"/>
        <v>0</v>
      </c>
      <c r="J1291" s="134"/>
      <c r="K1291" s="133"/>
    </row>
    <row r="1292" spans="1:11" ht="23.25" customHeight="1" x14ac:dyDescent="0.3">
      <c r="A1292" s="23" t="s">
        <v>1990</v>
      </c>
      <c r="B1292" s="23" t="s">
        <v>1991</v>
      </c>
      <c r="C1292" s="42" t="s">
        <v>1992</v>
      </c>
      <c r="D1292" s="41" t="s">
        <v>94</v>
      </c>
      <c r="E1292" s="22">
        <v>0.3737373737373737</v>
      </c>
      <c r="F1292" s="36">
        <v>99</v>
      </c>
      <c r="G1292" s="21">
        <v>62</v>
      </c>
      <c r="H1292" s="20"/>
      <c r="I1292" s="19">
        <f t="shared" si="127"/>
        <v>0</v>
      </c>
      <c r="J1292" s="134"/>
      <c r="K1292" s="133"/>
    </row>
    <row r="1293" spans="1:11" ht="23.25" customHeight="1" x14ac:dyDescent="0.3">
      <c r="A1293" s="23" t="s">
        <v>3016</v>
      </c>
      <c r="B1293" s="23" t="s">
        <v>3017</v>
      </c>
      <c r="C1293" s="42" t="s">
        <v>3018</v>
      </c>
      <c r="D1293" s="41" t="s">
        <v>3</v>
      </c>
      <c r="E1293" s="24">
        <f t="shared" ref="E1293" si="137">1-(G1293/F1293)</f>
        <v>0.58333333333333326</v>
      </c>
      <c r="F1293" s="36">
        <v>108</v>
      </c>
      <c r="G1293" s="21">
        <v>45</v>
      </c>
      <c r="H1293" s="20"/>
      <c r="I1293" s="19">
        <f t="shared" si="127"/>
        <v>0</v>
      </c>
      <c r="J1293" s="134"/>
      <c r="K1293" s="133"/>
    </row>
    <row r="1294" spans="1:11" ht="48.75" customHeight="1" thickBot="1" x14ac:dyDescent="0.4">
      <c r="A1294" s="33" t="s">
        <v>36</v>
      </c>
      <c r="B1294" s="33" t="s">
        <v>35</v>
      </c>
      <c r="C1294" s="32"/>
      <c r="D1294" s="31"/>
      <c r="E1294" s="30" t="s">
        <v>34</v>
      </c>
      <c r="F1294" s="29" t="s">
        <v>33</v>
      </c>
      <c r="G1294" s="66" t="s">
        <v>32</v>
      </c>
      <c r="H1294" s="28" t="s">
        <v>31</v>
      </c>
      <c r="I1294" s="28" t="s">
        <v>30</v>
      </c>
      <c r="J1294" s="134"/>
      <c r="K1294" s="133"/>
    </row>
    <row r="1295" spans="1:11" ht="22" customHeight="1" thickBot="1" x14ac:dyDescent="0.35">
      <c r="A1295" s="153" t="s">
        <v>408</v>
      </c>
      <c r="B1295" s="154"/>
      <c r="C1295" s="154"/>
      <c r="D1295" s="154"/>
      <c r="E1295" s="154"/>
      <c r="F1295" s="154"/>
      <c r="G1295" s="154"/>
      <c r="H1295" s="154"/>
      <c r="I1295" s="155"/>
      <c r="J1295" s="134"/>
      <c r="K1295" s="133"/>
    </row>
    <row r="1296" spans="1:11" ht="17.25" customHeight="1" x14ac:dyDescent="0.3">
      <c r="A1296" s="72"/>
      <c r="B1296" s="72"/>
      <c r="C1296" s="72"/>
      <c r="D1296" s="72"/>
      <c r="E1296" s="72"/>
      <c r="F1296" s="72"/>
      <c r="G1296" s="72"/>
      <c r="H1296" s="72"/>
      <c r="I1296" s="72"/>
      <c r="J1296" s="134"/>
      <c r="K1296" s="133"/>
    </row>
    <row r="1297" spans="1:11" ht="23.25" customHeight="1" x14ac:dyDescent="0.3">
      <c r="A1297" s="23" t="s">
        <v>1993</v>
      </c>
      <c r="B1297" s="23" t="s">
        <v>15</v>
      </c>
      <c r="C1297" s="42" t="s">
        <v>1994</v>
      </c>
      <c r="D1297" s="41" t="s">
        <v>83</v>
      </c>
      <c r="E1297" s="24">
        <v>0.59649122807017552</v>
      </c>
      <c r="F1297" s="36">
        <v>114</v>
      </c>
      <c r="G1297" s="21">
        <v>46</v>
      </c>
      <c r="H1297" s="20"/>
      <c r="I1297" s="19">
        <f t="shared" ref="I1297:I1307" si="138">G1297*H1297</f>
        <v>0</v>
      </c>
      <c r="J1297" s="134"/>
      <c r="K1297" s="133"/>
    </row>
    <row r="1298" spans="1:11" ht="23.25" customHeight="1" x14ac:dyDescent="0.3">
      <c r="A1298" s="23" t="s">
        <v>1995</v>
      </c>
      <c r="B1298" s="23" t="s">
        <v>1996</v>
      </c>
      <c r="C1298" s="42" t="s">
        <v>1997</v>
      </c>
      <c r="D1298" s="41" t="s">
        <v>11</v>
      </c>
      <c r="E1298" s="24">
        <v>0.50649350649350655</v>
      </c>
      <c r="F1298" s="36">
        <v>77</v>
      </c>
      <c r="G1298" s="21">
        <v>38</v>
      </c>
      <c r="H1298" s="20"/>
      <c r="I1298" s="19">
        <f t="shared" si="138"/>
        <v>0</v>
      </c>
      <c r="J1298" s="134"/>
      <c r="K1298" s="133"/>
    </row>
    <row r="1299" spans="1:11" ht="23.25" customHeight="1" x14ac:dyDescent="0.3">
      <c r="A1299" s="23" t="s">
        <v>3019</v>
      </c>
      <c r="B1299" s="23" t="s">
        <v>14</v>
      </c>
      <c r="C1299" s="42" t="s">
        <v>2236</v>
      </c>
      <c r="D1299" s="41" t="s">
        <v>2426</v>
      </c>
      <c r="E1299" s="22">
        <f>1-(G1299/F1299)</f>
        <v>0.36082474226804129</v>
      </c>
      <c r="F1299" s="36">
        <v>97</v>
      </c>
      <c r="G1299" s="21">
        <v>62</v>
      </c>
      <c r="H1299" s="20"/>
      <c r="I1299" s="19">
        <f t="shared" si="138"/>
        <v>0</v>
      </c>
      <c r="J1299" s="134"/>
      <c r="K1299" s="133"/>
    </row>
    <row r="1300" spans="1:11" ht="23.25" customHeight="1" x14ac:dyDescent="0.3">
      <c r="A1300" s="23" t="s">
        <v>538</v>
      </c>
      <c r="B1300" s="23" t="s">
        <v>14</v>
      </c>
      <c r="C1300" s="42" t="s">
        <v>289</v>
      </c>
      <c r="D1300" s="41" t="s">
        <v>1425</v>
      </c>
      <c r="E1300" s="22">
        <f>1-(G1300/F1300)</f>
        <v>0.36036036036036034</v>
      </c>
      <c r="F1300" s="36">
        <v>111</v>
      </c>
      <c r="G1300" s="21">
        <v>71</v>
      </c>
      <c r="H1300" s="20"/>
      <c r="I1300" s="19">
        <f t="shared" si="138"/>
        <v>0</v>
      </c>
      <c r="J1300" s="134"/>
      <c r="K1300" s="133"/>
    </row>
    <row r="1301" spans="1:11" ht="23.25" customHeight="1" x14ac:dyDescent="0.3">
      <c r="A1301" s="23" t="s">
        <v>1998</v>
      </c>
      <c r="B1301" s="23" t="s">
        <v>14</v>
      </c>
      <c r="C1301" s="42" t="s">
        <v>93</v>
      </c>
      <c r="D1301" s="41" t="s">
        <v>2001</v>
      </c>
      <c r="E1301" s="22">
        <v>0.36036036036036034</v>
      </c>
      <c r="F1301" s="36">
        <v>111</v>
      </c>
      <c r="G1301" s="21">
        <v>71</v>
      </c>
      <c r="H1301" s="20"/>
      <c r="I1301" s="19">
        <f t="shared" si="138"/>
        <v>0</v>
      </c>
      <c r="J1301" s="134"/>
      <c r="K1301" s="133"/>
    </row>
    <row r="1302" spans="1:11" ht="23.25" customHeight="1" x14ac:dyDescent="0.3">
      <c r="A1302" s="23" t="s">
        <v>3020</v>
      </c>
      <c r="B1302" s="23" t="s">
        <v>14</v>
      </c>
      <c r="C1302" s="42" t="s">
        <v>93</v>
      </c>
      <c r="D1302" s="41" t="s">
        <v>3021</v>
      </c>
      <c r="E1302" s="22">
        <f>1-(G1302/F1302)</f>
        <v>0.36428571428571432</v>
      </c>
      <c r="F1302" s="36">
        <v>140</v>
      </c>
      <c r="G1302" s="21">
        <v>89</v>
      </c>
      <c r="H1302" s="20"/>
      <c r="I1302" s="19">
        <f t="shared" si="138"/>
        <v>0</v>
      </c>
      <c r="J1302" s="134"/>
      <c r="K1302" s="133"/>
    </row>
    <row r="1303" spans="1:11" ht="23.25" customHeight="1" x14ac:dyDescent="0.3">
      <c r="A1303" s="23" t="s">
        <v>1999</v>
      </c>
      <c r="B1303" s="23" t="s">
        <v>14</v>
      </c>
      <c r="C1303" s="42" t="s">
        <v>2000</v>
      </c>
      <c r="D1303" s="41" t="s">
        <v>2002</v>
      </c>
      <c r="E1303" s="22">
        <v>0.39175257731958768</v>
      </c>
      <c r="F1303" s="36">
        <v>97</v>
      </c>
      <c r="G1303" s="21">
        <v>59</v>
      </c>
      <c r="H1303" s="20"/>
      <c r="I1303" s="19">
        <f t="shared" si="138"/>
        <v>0</v>
      </c>
      <c r="J1303" s="134"/>
      <c r="K1303" s="133"/>
    </row>
    <row r="1304" spans="1:11" ht="23.25" customHeight="1" x14ac:dyDescent="0.3">
      <c r="A1304" s="23" t="s">
        <v>2003</v>
      </c>
      <c r="B1304" s="23" t="s">
        <v>13</v>
      </c>
      <c r="C1304" s="42" t="s">
        <v>2004</v>
      </c>
      <c r="D1304" s="41" t="s">
        <v>2</v>
      </c>
      <c r="E1304" s="22">
        <v>0.36708860759493667</v>
      </c>
      <c r="F1304" s="36">
        <v>79</v>
      </c>
      <c r="G1304" s="21">
        <v>50</v>
      </c>
      <c r="H1304" s="20"/>
      <c r="I1304" s="19">
        <f t="shared" si="138"/>
        <v>0</v>
      </c>
      <c r="J1304" s="134"/>
      <c r="K1304" s="133"/>
    </row>
    <row r="1305" spans="1:11" ht="23.25" customHeight="1" x14ac:dyDescent="0.3">
      <c r="A1305" s="23" t="s">
        <v>3022</v>
      </c>
      <c r="B1305" s="23" t="s">
        <v>13</v>
      </c>
      <c r="C1305" s="42" t="s">
        <v>3024</v>
      </c>
      <c r="D1305" s="41" t="s">
        <v>3023</v>
      </c>
      <c r="E1305" s="26">
        <v>0.44</v>
      </c>
      <c r="F1305" s="36">
        <v>111</v>
      </c>
      <c r="G1305" s="21">
        <v>62</v>
      </c>
      <c r="H1305" s="20"/>
      <c r="I1305" s="19">
        <f t="shared" si="138"/>
        <v>0</v>
      </c>
      <c r="J1305" s="134"/>
      <c r="K1305" s="133"/>
    </row>
    <row r="1306" spans="1:11" ht="23.25" customHeight="1" x14ac:dyDescent="0.3">
      <c r="A1306" s="23" t="s">
        <v>2005</v>
      </c>
      <c r="B1306" s="23" t="s">
        <v>92</v>
      </c>
      <c r="C1306" s="42" t="s">
        <v>1424</v>
      </c>
      <c r="D1306" s="41" t="s">
        <v>11</v>
      </c>
      <c r="E1306" s="22">
        <v>0.32407407407407407</v>
      </c>
      <c r="F1306" s="36">
        <v>108</v>
      </c>
      <c r="G1306" s="21">
        <v>73</v>
      </c>
      <c r="H1306" s="20"/>
      <c r="I1306" s="19">
        <f t="shared" si="138"/>
        <v>0</v>
      </c>
      <c r="J1306" s="134"/>
      <c r="K1306" s="133"/>
    </row>
    <row r="1307" spans="1:11" ht="25.5" customHeight="1" x14ac:dyDescent="0.3">
      <c r="A1307" s="23" t="s">
        <v>539</v>
      </c>
      <c r="B1307" s="23" t="s">
        <v>92</v>
      </c>
      <c r="C1307" s="42" t="s">
        <v>2181</v>
      </c>
      <c r="D1307" s="41" t="s">
        <v>89</v>
      </c>
      <c r="E1307" s="22">
        <f>1-(G1307/F1307)</f>
        <v>0.29411764705882348</v>
      </c>
      <c r="F1307" s="36">
        <v>102</v>
      </c>
      <c r="G1307" s="21">
        <v>72</v>
      </c>
      <c r="H1307" s="20"/>
      <c r="I1307" s="19">
        <f t="shared" si="138"/>
        <v>0</v>
      </c>
      <c r="J1307" s="134"/>
      <c r="K1307" s="133"/>
    </row>
    <row r="1308" spans="1:11" ht="25.5" customHeight="1" x14ac:dyDescent="0.3">
      <c r="A1308" s="23" t="s">
        <v>1169</v>
      </c>
      <c r="B1308" s="23" t="s">
        <v>92</v>
      </c>
      <c r="C1308" s="42" t="s">
        <v>2425</v>
      </c>
      <c r="D1308" s="41" t="s">
        <v>11</v>
      </c>
      <c r="E1308" s="22">
        <v>0.29629629629629628</v>
      </c>
      <c r="F1308" s="36">
        <v>108</v>
      </c>
      <c r="G1308" s="21">
        <v>76</v>
      </c>
      <c r="H1308" s="20"/>
      <c r="I1308" s="19">
        <f t="shared" ref="I1308:I1354" si="139">G1308*H1308</f>
        <v>0</v>
      </c>
      <c r="J1308" s="134"/>
      <c r="K1308" s="133"/>
    </row>
    <row r="1309" spans="1:11" ht="25.5" customHeight="1" x14ac:dyDescent="0.3">
      <c r="A1309" s="23" t="s">
        <v>351</v>
      </c>
      <c r="B1309" s="23" t="s">
        <v>10</v>
      </c>
      <c r="C1309" s="42" t="s">
        <v>318</v>
      </c>
      <c r="D1309" s="41" t="s">
        <v>11</v>
      </c>
      <c r="E1309" s="22">
        <f>1-(G1309/F1309)</f>
        <v>0.30769230769230771</v>
      </c>
      <c r="F1309" s="36">
        <v>91</v>
      </c>
      <c r="G1309" s="21">
        <v>63</v>
      </c>
      <c r="H1309" s="20"/>
      <c r="I1309" s="19">
        <f t="shared" si="139"/>
        <v>0</v>
      </c>
      <c r="J1309" s="134"/>
      <c r="K1309" s="133"/>
    </row>
    <row r="1310" spans="1:11" ht="25.5" customHeight="1" x14ac:dyDescent="0.3">
      <c r="A1310" s="23" t="s">
        <v>2010</v>
      </c>
      <c r="B1310" s="23" t="s">
        <v>10</v>
      </c>
      <c r="C1310" s="42" t="s">
        <v>404</v>
      </c>
      <c r="D1310" s="41" t="s">
        <v>78</v>
      </c>
      <c r="E1310" s="22">
        <v>0.3125</v>
      </c>
      <c r="F1310" s="36">
        <v>64</v>
      </c>
      <c r="G1310" s="21">
        <v>44</v>
      </c>
      <c r="H1310" s="20"/>
      <c r="I1310" s="19">
        <f t="shared" si="139"/>
        <v>0</v>
      </c>
      <c r="J1310" s="134"/>
      <c r="K1310" s="133"/>
    </row>
    <row r="1311" spans="1:11" ht="25.5" customHeight="1" x14ac:dyDescent="0.3">
      <c r="A1311" s="23" t="s">
        <v>541</v>
      </c>
      <c r="B1311" s="23" t="s">
        <v>10</v>
      </c>
      <c r="C1311" s="42" t="s">
        <v>404</v>
      </c>
      <c r="D1311" s="41" t="s">
        <v>11</v>
      </c>
      <c r="E1311" s="22">
        <f>1-(G1311/F1311)</f>
        <v>0.29166666666666663</v>
      </c>
      <c r="F1311" s="36">
        <v>96</v>
      </c>
      <c r="G1311" s="21">
        <v>68</v>
      </c>
      <c r="H1311" s="20"/>
      <c r="I1311" s="19">
        <f t="shared" si="139"/>
        <v>0</v>
      </c>
      <c r="J1311" s="134"/>
      <c r="K1311" s="133"/>
    </row>
    <row r="1312" spans="1:11" ht="25.5" customHeight="1" x14ac:dyDescent="0.3">
      <c r="A1312" s="23" t="s">
        <v>2011</v>
      </c>
      <c r="B1312" s="23" t="s">
        <v>10</v>
      </c>
      <c r="C1312" s="42" t="s">
        <v>404</v>
      </c>
      <c r="D1312" s="41" t="s">
        <v>2002</v>
      </c>
      <c r="E1312" s="22">
        <v>0.2857142857142857</v>
      </c>
      <c r="F1312" s="36">
        <v>126</v>
      </c>
      <c r="G1312" s="21">
        <v>90</v>
      </c>
      <c r="H1312" s="20"/>
      <c r="I1312" s="19">
        <f t="shared" si="139"/>
        <v>0</v>
      </c>
      <c r="J1312" s="134"/>
      <c r="K1312" s="133"/>
    </row>
    <row r="1313" spans="1:11" ht="25.5" customHeight="1" x14ac:dyDescent="0.3">
      <c r="A1313" s="23" t="s">
        <v>540</v>
      </c>
      <c r="B1313" s="23" t="s">
        <v>10</v>
      </c>
      <c r="C1313" s="42" t="s">
        <v>347</v>
      </c>
      <c r="D1313" s="41" t="s">
        <v>11</v>
      </c>
      <c r="E1313" s="22">
        <f>1-(G1313/F1313)</f>
        <v>0.30851063829787229</v>
      </c>
      <c r="F1313" s="36">
        <v>94</v>
      </c>
      <c r="G1313" s="21">
        <v>65</v>
      </c>
      <c r="H1313" s="20"/>
      <c r="I1313" s="19">
        <f t="shared" si="139"/>
        <v>0</v>
      </c>
      <c r="J1313" s="134"/>
      <c r="K1313" s="133"/>
    </row>
    <row r="1314" spans="1:11" ht="25.5" customHeight="1" x14ac:dyDescent="0.3">
      <c r="A1314" s="23" t="s">
        <v>2006</v>
      </c>
      <c r="B1314" s="23" t="s">
        <v>10</v>
      </c>
      <c r="C1314" s="42" t="s">
        <v>347</v>
      </c>
      <c r="D1314" s="41" t="s">
        <v>91</v>
      </c>
      <c r="E1314" s="22">
        <v>0.30833333333333335</v>
      </c>
      <c r="F1314" s="36">
        <v>120</v>
      </c>
      <c r="G1314" s="21">
        <v>83</v>
      </c>
      <c r="H1314" s="20"/>
      <c r="I1314" s="19">
        <f t="shared" si="139"/>
        <v>0</v>
      </c>
      <c r="J1314" s="134"/>
      <c r="K1314" s="133"/>
    </row>
    <row r="1315" spans="1:11" ht="25.5" customHeight="1" x14ac:dyDescent="0.3">
      <c r="A1315" s="23" t="s">
        <v>2007</v>
      </c>
      <c r="B1315" s="23" t="s">
        <v>10</v>
      </c>
      <c r="C1315" s="42" t="s">
        <v>2008</v>
      </c>
      <c r="D1315" s="41" t="s">
        <v>11</v>
      </c>
      <c r="E1315" s="22">
        <v>0.27956989247311825</v>
      </c>
      <c r="F1315" s="36">
        <v>93</v>
      </c>
      <c r="G1315" s="21">
        <v>67</v>
      </c>
      <c r="H1315" s="20"/>
      <c r="I1315" s="19">
        <f t="shared" si="139"/>
        <v>0</v>
      </c>
      <c r="J1315" s="134"/>
      <c r="K1315" s="133"/>
    </row>
    <row r="1316" spans="1:11" ht="25.5" customHeight="1" x14ac:dyDescent="0.3">
      <c r="A1316" s="23" t="s">
        <v>2009</v>
      </c>
      <c r="B1316" s="23" t="s">
        <v>10</v>
      </c>
      <c r="C1316" s="42" t="s">
        <v>2008</v>
      </c>
      <c r="D1316" s="41" t="s">
        <v>91</v>
      </c>
      <c r="E1316" s="22">
        <v>0.27500000000000002</v>
      </c>
      <c r="F1316" s="36">
        <v>120</v>
      </c>
      <c r="G1316" s="21">
        <v>87</v>
      </c>
      <c r="H1316" s="20"/>
      <c r="I1316" s="19">
        <f t="shared" si="139"/>
        <v>0</v>
      </c>
      <c r="J1316" s="134"/>
      <c r="K1316" s="133"/>
    </row>
    <row r="1317" spans="1:11" ht="25.5" customHeight="1" x14ac:dyDescent="0.3">
      <c r="A1317" s="23" t="s">
        <v>1426</v>
      </c>
      <c r="B1317" s="23" t="s">
        <v>10</v>
      </c>
      <c r="C1317" s="42" t="s">
        <v>1432</v>
      </c>
      <c r="D1317" s="41" t="s">
        <v>78</v>
      </c>
      <c r="E1317" s="22">
        <v>0.33870967741935487</v>
      </c>
      <c r="F1317" s="36">
        <v>62</v>
      </c>
      <c r="G1317" s="21">
        <v>41</v>
      </c>
      <c r="H1317" s="20"/>
      <c r="I1317" s="19">
        <f t="shared" si="139"/>
        <v>0</v>
      </c>
      <c r="J1317" s="134"/>
      <c r="K1317" s="133"/>
    </row>
    <row r="1318" spans="1:11" ht="25.5" customHeight="1" x14ac:dyDescent="0.3">
      <c r="A1318" s="23" t="s">
        <v>1427</v>
      </c>
      <c r="B1318" s="23" t="s">
        <v>10</v>
      </c>
      <c r="C1318" s="42" t="s">
        <v>1428</v>
      </c>
      <c r="D1318" s="41" t="s">
        <v>91</v>
      </c>
      <c r="E1318" s="24">
        <v>0.62184873949579833</v>
      </c>
      <c r="F1318" s="36">
        <v>119</v>
      </c>
      <c r="G1318" s="21">
        <v>45</v>
      </c>
      <c r="H1318" s="20"/>
      <c r="I1318" s="19">
        <f t="shared" si="139"/>
        <v>0</v>
      </c>
      <c r="J1318" s="134"/>
      <c r="K1318" s="133"/>
    </row>
    <row r="1319" spans="1:11" ht="25.5" customHeight="1" x14ac:dyDescent="0.3">
      <c r="A1319" s="23" t="s">
        <v>2013</v>
      </c>
      <c r="B1319" s="23" t="s">
        <v>2012</v>
      </c>
      <c r="C1319" s="42" t="s">
        <v>2014</v>
      </c>
      <c r="D1319" s="41" t="s">
        <v>4</v>
      </c>
      <c r="E1319" s="24">
        <v>0.57575757575757569</v>
      </c>
      <c r="F1319" s="36">
        <v>33</v>
      </c>
      <c r="G1319" s="21">
        <v>14</v>
      </c>
      <c r="H1319" s="20"/>
      <c r="I1319" s="19">
        <f t="shared" si="139"/>
        <v>0</v>
      </c>
      <c r="J1319" s="134"/>
      <c r="K1319" s="133"/>
    </row>
    <row r="1320" spans="1:11" ht="25.5" customHeight="1" x14ac:dyDescent="0.3">
      <c r="A1320" s="23" t="s">
        <v>1431</v>
      </c>
      <c r="B1320" s="23" t="s">
        <v>1429</v>
      </c>
      <c r="C1320" s="42" t="s">
        <v>1430</v>
      </c>
      <c r="D1320" s="41" t="s">
        <v>3</v>
      </c>
      <c r="E1320" s="24">
        <f>1-(G1320/F1320)</f>
        <v>0.60784313725490202</v>
      </c>
      <c r="F1320" s="36">
        <v>102</v>
      </c>
      <c r="G1320" s="21">
        <v>40</v>
      </c>
      <c r="H1320" s="20"/>
      <c r="I1320" s="19">
        <f t="shared" si="139"/>
        <v>0</v>
      </c>
      <c r="J1320" s="134"/>
      <c r="K1320" s="133"/>
    </row>
    <row r="1321" spans="1:11" ht="25.5" customHeight="1" x14ac:dyDescent="0.3">
      <c r="A1321" s="23" t="s">
        <v>3025</v>
      </c>
      <c r="B1321" s="23" t="s">
        <v>1429</v>
      </c>
      <c r="C1321" s="42" t="s">
        <v>1430</v>
      </c>
      <c r="D1321" s="41" t="s">
        <v>4</v>
      </c>
      <c r="E1321" s="24">
        <f>1-(G1321/F1321)</f>
        <v>0.56923076923076921</v>
      </c>
      <c r="F1321" s="36">
        <v>130</v>
      </c>
      <c r="G1321" s="21">
        <v>56</v>
      </c>
      <c r="H1321" s="20"/>
      <c r="I1321" s="19">
        <f t="shared" si="139"/>
        <v>0</v>
      </c>
      <c r="J1321" s="134"/>
      <c r="K1321" s="133"/>
    </row>
    <row r="1322" spans="1:11" ht="25.5" customHeight="1" x14ac:dyDescent="0.3">
      <c r="A1322" s="23" t="s">
        <v>1170</v>
      </c>
      <c r="B1322" s="23" t="s">
        <v>90</v>
      </c>
      <c r="C1322" s="42" t="s">
        <v>1171</v>
      </c>
      <c r="D1322" s="41" t="s">
        <v>91</v>
      </c>
      <c r="E1322" s="22">
        <v>0.38297872340425532</v>
      </c>
      <c r="F1322" s="36">
        <v>47</v>
      </c>
      <c r="G1322" s="21">
        <v>29</v>
      </c>
      <c r="H1322" s="20"/>
      <c r="I1322" s="19">
        <f t="shared" si="139"/>
        <v>0</v>
      </c>
      <c r="J1322" s="134"/>
      <c r="K1322" s="133"/>
    </row>
    <row r="1323" spans="1:11" ht="25.5" customHeight="1" x14ac:dyDescent="0.3">
      <c r="A1323" s="23" t="s">
        <v>3026</v>
      </c>
      <c r="B1323" s="23" t="s">
        <v>88</v>
      </c>
      <c r="C1323" s="42" t="s">
        <v>3034</v>
      </c>
      <c r="D1323" s="41" t="s">
        <v>3021</v>
      </c>
      <c r="E1323" s="22">
        <f>1-(G1323/F1323)</f>
        <v>0.31404958677685946</v>
      </c>
      <c r="F1323" s="36">
        <v>121</v>
      </c>
      <c r="G1323" s="21">
        <v>83</v>
      </c>
      <c r="H1323" s="20"/>
      <c r="I1323" s="19">
        <f t="shared" si="139"/>
        <v>0</v>
      </c>
      <c r="J1323" s="134"/>
      <c r="K1323" s="133"/>
    </row>
    <row r="1324" spans="1:11" ht="25.5" customHeight="1" x14ac:dyDescent="0.3">
      <c r="A1324" s="23" t="s">
        <v>3027</v>
      </c>
      <c r="B1324" s="23" t="s">
        <v>8</v>
      </c>
      <c r="C1324" s="42" t="s">
        <v>3035</v>
      </c>
      <c r="D1324" s="41" t="s">
        <v>3</v>
      </c>
      <c r="E1324" s="26">
        <f>1-(G1324/F1324)</f>
        <v>0.4642857142857143</v>
      </c>
      <c r="F1324" s="36">
        <v>84</v>
      </c>
      <c r="G1324" s="21">
        <v>45</v>
      </c>
      <c r="H1324" s="20"/>
      <c r="I1324" s="19">
        <f t="shared" si="139"/>
        <v>0</v>
      </c>
      <c r="J1324" s="134"/>
      <c r="K1324" s="133"/>
    </row>
    <row r="1325" spans="1:11" ht="25.5" customHeight="1" x14ac:dyDescent="0.3">
      <c r="A1325" s="23" t="s">
        <v>3029</v>
      </c>
      <c r="B1325" s="23" t="s">
        <v>8</v>
      </c>
      <c r="C1325" s="42" t="s">
        <v>3036</v>
      </c>
      <c r="D1325" s="41" t="s">
        <v>11</v>
      </c>
      <c r="E1325" s="26">
        <f>1-(G1325/F1325)</f>
        <v>0.45901639344262291</v>
      </c>
      <c r="F1325" s="36">
        <v>61</v>
      </c>
      <c r="G1325" s="21">
        <v>33</v>
      </c>
      <c r="H1325" s="20"/>
      <c r="I1325" s="19">
        <f t="shared" si="139"/>
        <v>0</v>
      </c>
      <c r="J1325" s="134"/>
      <c r="K1325" s="133"/>
    </row>
    <row r="1326" spans="1:11" ht="25.5" customHeight="1" x14ac:dyDescent="0.3">
      <c r="A1326" s="23" t="s">
        <v>3031</v>
      </c>
      <c r="B1326" s="23" t="s">
        <v>8</v>
      </c>
      <c r="C1326" s="42" t="s">
        <v>674</v>
      </c>
      <c r="D1326" s="41" t="s">
        <v>44</v>
      </c>
      <c r="E1326" s="26">
        <f>1-(G1326/F1326)</f>
        <v>0.45833333333333337</v>
      </c>
      <c r="F1326" s="36">
        <v>48</v>
      </c>
      <c r="G1326" s="21">
        <v>26</v>
      </c>
      <c r="H1326" s="20"/>
      <c r="I1326" s="19">
        <f t="shared" si="139"/>
        <v>0</v>
      </c>
      <c r="J1326" s="134"/>
      <c r="K1326" s="133"/>
    </row>
    <row r="1327" spans="1:11" ht="25.5" customHeight="1" x14ac:dyDescent="0.3">
      <c r="A1327" s="23" t="s">
        <v>3030</v>
      </c>
      <c r="B1327" s="23" t="s">
        <v>8</v>
      </c>
      <c r="C1327" s="42" t="s">
        <v>674</v>
      </c>
      <c r="D1327" s="41" t="s">
        <v>2</v>
      </c>
      <c r="E1327" s="26">
        <f>1-(G1327/F1327)</f>
        <v>0.45614035087719296</v>
      </c>
      <c r="F1327" s="36">
        <v>57</v>
      </c>
      <c r="G1327" s="21">
        <v>31</v>
      </c>
      <c r="H1327" s="20"/>
      <c r="I1327" s="19">
        <f t="shared" si="139"/>
        <v>0</v>
      </c>
      <c r="J1327" s="134"/>
      <c r="K1327" s="133"/>
    </row>
    <row r="1328" spans="1:11" ht="25.5" customHeight="1" x14ac:dyDescent="0.3">
      <c r="A1328" s="23" t="s">
        <v>2015</v>
      </c>
      <c r="B1328" s="23" t="s">
        <v>8</v>
      </c>
      <c r="C1328" s="42" t="s">
        <v>674</v>
      </c>
      <c r="D1328" s="41" t="s">
        <v>3</v>
      </c>
      <c r="E1328" s="26">
        <v>0.4642857142857143</v>
      </c>
      <c r="F1328" s="36">
        <v>84</v>
      </c>
      <c r="G1328" s="21">
        <v>45</v>
      </c>
      <c r="H1328" s="20"/>
      <c r="I1328" s="19">
        <f t="shared" si="139"/>
        <v>0</v>
      </c>
      <c r="J1328" s="134"/>
      <c r="K1328" s="133"/>
    </row>
    <row r="1329" spans="1:11" ht="25.5" customHeight="1" x14ac:dyDescent="0.3">
      <c r="A1329" s="23" t="s">
        <v>3032</v>
      </c>
      <c r="B1329" s="23" t="s">
        <v>8</v>
      </c>
      <c r="C1329" s="42" t="s">
        <v>674</v>
      </c>
      <c r="D1329" s="41" t="s">
        <v>16</v>
      </c>
      <c r="E1329" s="26">
        <f>1-(G1329/F1329)</f>
        <v>0.46017699115044253</v>
      </c>
      <c r="F1329" s="36">
        <v>113</v>
      </c>
      <c r="G1329" s="21">
        <v>61</v>
      </c>
      <c r="H1329" s="20"/>
      <c r="I1329" s="19">
        <f t="shared" si="139"/>
        <v>0</v>
      </c>
      <c r="J1329" s="134"/>
      <c r="K1329" s="133"/>
    </row>
    <row r="1330" spans="1:11" ht="25.5" customHeight="1" x14ac:dyDescent="0.3">
      <c r="A1330" s="23" t="s">
        <v>3033</v>
      </c>
      <c r="B1330" s="23" t="s">
        <v>8</v>
      </c>
      <c r="C1330" s="42" t="s">
        <v>79</v>
      </c>
      <c r="D1330" s="41" t="s">
        <v>4</v>
      </c>
      <c r="E1330" s="26">
        <f>1-(G1330/F1330)</f>
        <v>0.45454545454545459</v>
      </c>
      <c r="F1330" s="36">
        <v>88</v>
      </c>
      <c r="G1330" s="21">
        <v>48</v>
      </c>
      <c r="H1330" s="20"/>
      <c r="I1330" s="19">
        <f t="shared" si="139"/>
        <v>0</v>
      </c>
      <c r="J1330" s="134"/>
      <c r="K1330" s="133"/>
    </row>
    <row r="1331" spans="1:11" ht="25.5" customHeight="1" x14ac:dyDescent="0.3">
      <c r="A1331" s="23" t="s">
        <v>542</v>
      </c>
      <c r="B1331" s="23" t="s">
        <v>8</v>
      </c>
      <c r="C1331" s="42" t="s">
        <v>79</v>
      </c>
      <c r="D1331" s="41" t="s">
        <v>44</v>
      </c>
      <c r="E1331" s="26">
        <f>1-(G1331/F1331)</f>
        <v>0.40909090909090906</v>
      </c>
      <c r="F1331" s="36">
        <v>44</v>
      </c>
      <c r="G1331" s="21">
        <v>26</v>
      </c>
      <c r="H1331" s="20"/>
      <c r="I1331" s="19">
        <f t="shared" si="139"/>
        <v>0</v>
      </c>
      <c r="J1331" s="134"/>
      <c r="K1331" s="133"/>
    </row>
    <row r="1332" spans="1:11" ht="25.5" customHeight="1" x14ac:dyDescent="0.3">
      <c r="A1332" s="23" t="s">
        <v>3028</v>
      </c>
      <c r="B1332" s="23" t="s">
        <v>8</v>
      </c>
      <c r="C1332" s="42" t="s">
        <v>79</v>
      </c>
      <c r="D1332" s="41" t="s">
        <v>2</v>
      </c>
      <c r="E1332" s="26">
        <f>1-(G1332/F1332)</f>
        <v>0.4642857142857143</v>
      </c>
      <c r="F1332" s="36">
        <v>56</v>
      </c>
      <c r="G1332" s="21">
        <v>30</v>
      </c>
      <c r="H1332" s="20"/>
      <c r="I1332" s="19">
        <f t="shared" si="139"/>
        <v>0</v>
      </c>
      <c r="J1332" s="134"/>
      <c r="K1332" s="133"/>
    </row>
    <row r="1333" spans="1:11" ht="25.5" customHeight="1" x14ac:dyDescent="0.3">
      <c r="A1333" s="23" t="s">
        <v>2409</v>
      </c>
      <c r="B1333" s="23" t="s">
        <v>8</v>
      </c>
      <c r="C1333" s="42" t="s">
        <v>2410</v>
      </c>
      <c r="D1333" s="41" t="s">
        <v>3</v>
      </c>
      <c r="E1333" s="26">
        <v>0.41666666666666663</v>
      </c>
      <c r="F1333" s="36">
        <v>84</v>
      </c>
      <c r="G1333" s="21">
        <v>49</v>
      </c>
      <c r="H1333" s="20"/>
      <c r="I1333" s="19">
        <f t="shared" si="139"/>
        <v>0</v>
      </c>
      <c r="J1333" s="134"/>
      <c r="K1333" s="133"/>
    </row>
    <row r="1334" spans="1:11" ht="25.5" customHeight="1" x14ac:dyDescent="0.3">
      <c r="A1334" s="23" t="s">
        <v>87</v>
      </c>
      <c r="B1334" s="23" t="s">
        <v>84</v>
      </c>
      <c r="C1334" s="42" t="s">
        <v>86</v>
      </c>
      <c r="D1334" s="41" t="s">
        <v>85</v>
      </c>
      <c r="E1334" s="24">
        <f>1-(G1334/F1334)</f>
        <v>0.68181818181818188</v>
      </c>
      <c r="F1334" s="36">
        <v>22</v>
      </c>
      <c r="G1334" s="21">
        <v>7</v>
      </c>
      <c r="H1334" s="20"/>
      <c r="I1334" s="19">
        <f t="shared" si="139"/>
        <v>0</v>
      </c>
      <c r="J1334" s="134"/>
      <c r="K1334" s="133"/>
    </row>
    <row r="1335" spans="1:11" ht="25.5" customHeight="1" x14ac:dyDescent="0.3">
      <c r="A1335" s="23" t="s">
        <v>1433</v>
      </c>
      <c r="B1335" s="23" t="s">
        <v>84</v>
      </c>
      <c r="C1335" s="42" t="s">
        <v>1506</v>
      </c>
      <c r="D1335" s="41" t="s">
        <v>1434</v>
      </c>
      <c r="E1335" s="24">
        <v>0.5957446808510638</v>
      </c>
      <c r="F1335" s="36">
        <v>47</v>
      </c>
      <c r="G1335" s="21">
        <v>19</v>
      </c>
      <c r="H1335" s="20"/>
      <c r="I1335" s="19">
        <f t="shared" si="139"/>
        <v>0</v>
      </c>
      <c r="J1335" s="134"/>
      <c r="K1335" s="133"/>
    </row>
    <row r="1336" spans="1:11" ht="25.5" customHeight="1" x14ac:dyDescent="0.3">
      <c r="A1336" s="23" t="s">
        <v>1435</v>
      </c>
      <c r="B1336" s="23" t="s">
        <v>1436</v>
      </c>
      <c r="C1336" s="42" t="s">
        <v>1437</v>
      </c>
      <c r="D1336" s="41" t="s">
        <v>3</v>
      </c>
      <c r="E1336" s="26">
        <v>0.46153846153846156</v>
      </c>
      <c r="F1336" s="36">
        <v>13</v>
      </c>
      <c r="G1336" s="21">
        <v>7</v>
      </c>
      <c r="H1336" s="20"/>
      <c r="I1336" s="19">
        <f t="shared" si="139"/>
        <v>0</v>
      </c>
      <c r="J1336" s="134"/>
      <c r="K1336" s="133"/>
    </row>
    <row r="1337" spans="1:11" ht="25.5" customHeight="1" x14ac:dyDescent="0.3">
      <c r="A1337" s="23" t="s">
        <v>1438</v>
      </c>
      <c r="B1337" s="23" t="s">
        <v>6</v>
      </c>
      <c r="C1337" s="42" t="s">
        <v>1439</v>
      </c>
      <c r="D1337" s="41" t="s">
        <v>3</v>
      </c>
      <c r="E1337" s="24">
        <v>0.61538461538461542</v>
      </c>
      <c r="F1337" s="36">
        <v>104</v>
      </c>
      <c r="G1337" s="21">
        <v>40</v>
      </c>
      <c r="H1337" s="20"/>
      <c r="I1337" s="19">
        <f t="shared" si="139"/>
        <v>0</v>
      </c>
      <c r="J1337" s="134"/>
      <c r="K1337" s="133"/>
    </row>
    <row r="1338" spans="1:11" ht="25.5" customHeight="1" x14ac:dyDescent="0.3">
      <c r="A1338" s="23" t="s">
        <v>2016</v>
      </c>
      <c r="B1338" s="23" t="s">
        <v>6</v>
      </c>
      <c r="C1338" s="42" t="s">
        <v>2017</v>
      </c>
      <c r="D1338" s="41" t="s">
        <v>3</v>
      </c>
      <c r="E1338" s="24">
        <v>0.60952380952380958</v>
      </c>
      <c r="F1338" s="36">
        <v>105</v>
      </c>
      <c r="G1338" s="21">
        <v>41</v>
      </c>
      <c r="H1338" s="20"/>
      <c r="I1338" s="19">
        <f t="shared" si="139"/>
        <v>0</v>
      </c>
      <c r="J1338" s="134"/>
      <c r="K1338" s="133"/>
    </row>
    <row r="1339" spans="1:11" ht="25.5" customHeight="1" x14ac:dyDescent="0.3">
      <c r="A1339" s="23" t="s">
        <v>543</v>
      </c>
      <c r="B1339" s="23" t="s">
        <v>6</v>
      </c>
      <c r="C1339" s="42" t="s">
        <v>82</v>
      </c>
      <c r="D1339" s="41" t="s">
        <v>11</v>
      </c>
      <c r="E1339" s="26">
        <f>1-(G1339/F1339)</f>
        <v>0.47619047619047616</v>
      </c>
      <c r="F1339" s="36">
        <v>84</v>
      </c>
      <c r="G1339" s="21">
        <v>44</v>
      </c>
      <c r="H1339" s="20"/>
      <c r="I1339" s="19">
        <f t="shared" si="139"/>
        <v>0</v>
      </c>
      <c r="J1339" s="134"/>
      <c r="K1339" s="133"/>
    </row>
    <row r="1340" spans="1:11" ht="25.5" customHeight="1" x14ac:dyDescent="0.3">
      <c r="A1340" s="23" t="s">
        <v>1440</v>
      </c>
      <c r="B1340" s="23" t="s">
        <v>6</v>
      </c>
      <c r="C1340" s="42" t="s">
        <v>1441</v>
      </c>
      <c r="D1340" s="41" t="s">
        <v>3</v>
      </c>
      <c r="E1340" s="24">
        <v>0.66037735849056611</v>
      </c>
      <c r="F1340" s="36">
        <v>106</v>
      </c>
      <c r="G1340" s="21">
        <v>36</v>
      </c>
      <c r="H1340" s="20"/>
      <c r="I1340" s="19">
        <f t="shared" si="139"/>
        <v>0</v>
      </c>
      <c r="J1340" s="134"/>
      <c r="K1340" s="133"/>
    </row>
    <row r="1341" spans="1:11" ht="25.5" customHeight="1" x14ac:dyDescent="0.3">
      <c r="A1341" s="23" t="s">
        <v>2018</v>
      </c>
      <c r="B1341" s="23" t="s">
        <v>5</v>
      </c>
      <c r="C1341" s="42" t="s">
        <v>2019</v>
      </c>
      <c r="D1341" s="41" t="s">
        <v>11</v>
      </c>
      <c r="E1341" s="26">
        <v>0.44927536231884058</v>
      </c>
      <c r="F1341" s="36">
        <v>69</v>
      </c>
      <c r="G1341" s="21">
        <v>38</v>
      </c>
      <c r="H1341" s="20"/>
      <c r="I1341" s="19">
        <f t="shared" si="139"/>
        <v>0</v>
      </c>
      <c r="J1341" s="134"/>
      <c r="K1341" s="133"/>
    </row>
    <row r="1342" spans="1:11" ht="25.5" customHeight="1" x14ac:dyDescent="0.3">
      <c r="A1342" s="23" t="s">
        <v>1442</v>
      </c>
      <c r="B1342" s="23" t="s">
        <v>1443</v>
      </c>
      <c r="C1342" s="42" t="s">
        <v>1444</v>
      </c>
      <c r="D1342" s="41" t="s">
        <v>4</v>
      </c>
      <c r="E1342" s="24">
        <f>1-(G1342/F1342)</f>
        <v>0.66666666666666674</v>
      </c>
      <c r="F1342" s="36">
        <v>102</v>
      </c>
      <c r="G1342" s="21">
        <v>34</v>
      </c>
      <c r="H1342" s="20"/>
      <c r="I1342" s="19">
        <f t="shared" si="139"/>
        <v>0</v>
      </c>
      <c r="J1342" s="134"/>
      <c r="K1342" s="133"/>
    </row>
    <row r="1343" spans="1:11" ht="25.5" customHeight="1" x14ac:dyDescent="0.3">
      <c r="A1343" s="23" t="s">
        <v>2020</v>
      </c>
      <c r="B1343" s="23" t="s">
        <v>1443</v>
      </c>
      <c r="C1343" s="42" t="s">
        <v>2021</v>
      </c>
      <c r="D1343" s="41" t="s">
        <v>11</v>
      </c>
      <c r="E1343" s="22">
        <v>0.36619718309859151</v>
      </c>
      <c r="F1343" s="36">
        <v>71</v>
      </c>
      <c r="G1343" s="21">
        <v>45</v>
      </c>
      <c r="H1343" s="20"/>
      <c r="I1343" s="19">
        <f t="shared" si="139"/>
        <v>0</v>
      </c>
      <c r="J1343" s="134"/>
      <c r="K1343" s="133"/>
    </row>
    <row r="1344" spans="1:11" ht="25.5" customHeight="1" x14ac:dyDescent="0.3">
      <c r="A1344" s="23" t="s">
        <v>1445</v>
      </c>
      <c r="B1344" s="23" t="s">
        <v>1446</v>
      </c>
      <c r="C1344" s="42" t="s">
        <v>1447</v>
      </c>
      <c r="D1344" s="41" t="s">
        <v>3</v>
      </c>
      <c r="E1344" s="26">
        <v>0.42156862745098034</v>
      </c>
      <c r="F1344" s="36">
        <v>102</v>
      </c>
      <c r="G1344" s="21">
        <v>59</v>
      </c>
      <c r="H1344" s="20"/>
      <c r="I1344" s="19">
        <f t="shared" si="139"/>
        <v>0</v>
      </c>
      <c r="J1344" s="134"/>
      <c r="K1344" s="133"/>
    </row>
    <row r="1345" spans="1:27" ht="25.5" customHeight="1" x14ac:dyDescent="0.3">
      <c r="A1345" s="23" t="s">
        <v>2022</v>
      </c>
      <c r="B1345" s="23" t="s">
        <v>80</v>
      </c>
      <c r="C1345" s="42" t="s">
        <v>397</v>
      </c>
      <c r="D1345" s="41" t="s">
        <v>78</v>
      </c>
      <c r="E1345" s="22">
        <v>0.31168831168831168</v>
      </c>
      <c r="F1345" s="36">
        <v>77</v>
      </c>
      <c r="G1345" s="21">
        <v>53</v>
      </c>
      <c r="H1345" s="20"/>
      <c r="I1345" s="19">
        <f t="shared" si="139"/>
        <v>0</v>
      </c>
      <c r="J1345" s="134"/>
      <c r="K1345" s="133"/>
    </row>
    <row r="1346" spans="1:27" ht="25.5" customHeight="1" x14ac:dyDescent="0.3">
      <c r="A1346" s="23" t="s">
        <v>2024</v>
      </c>
      <c r="B1346" s="23" t="s">
        <v>80</v>
      </c>
      <c r="C1346" s="42" t="s">
        <v>397</v>
      </c>
      <c r="D1346" s="41" t="s">
        <v>11</v>
      </c>
      <c r="E1346" s="22">
        <v>0.30973451327433632</v>
      </c>
      <c r="F1346" s="36">
        <v>113</v>
      </c>
      <c r="G1346" s="21">
        <v>78</v>
      </c>
      <c r="H1346" s="20"/>
      <c r="I1346" s="19">
        <f t="shared" si="139"/>
        <v>0</v>
      </c>
      <c r="J1346" s="134"/>
      <c r="K1346" s="133"/>
    </row>
    <row r="1347" spans="1:27" ht="25.5" customHeight="1" x14ac:dyDescent="0.3">
      <c r="A1347" s="23" t="s">
        <v>3039</v>
      </c>
      <c r="B1347" s="23" t="s">
        <v>80</v>
      </c>
      <c r="C1347" s="42" t="s">
        <v>397</v>
      </c>
      <c r="D1347" s="41" t="s">
        <v>83</v>
      </c>
      <c r="E1347" s="22">
        <v>0.35</v>
      </c>
      <c r="F1347" s="36">
        <v>150</v>
      </c>
      <c r="G1347" s="21">
        <v>98</v>
      </c>
      <c r="H1347" s="20"/>
      <c r="I1347" s="19">
        <f t="shared" si="139"/>
        <v>0</v>
      </c>
      <c r="J1347" s="134"/>
      <c r="K1347" s="133"/>
    </row>
    <row r="1348" spans="1:27" ht="25.5" customHeight="1" x14ac:dyDescent="0.3">
      <c r="A1348" s="23" t="s">
        <v>3037</v>
      </c>
      <c r="B1348" s="23" t="s">
        <v>80</v>
      </c>
      <c r="C1348" s="42" t="s">
        <v>397</v>
      </c>
      <c r="D1348" s="41" t="s">
        <v>1858</v>
      </c>
      <c r="E1348" s="22">
        <v>0.30973451327433632</v>
      </c>
      <c r="F1348" s="36">
        <v>203</v>
      </c>
      <c r="G1348" s="21">
        <v>140</v>
      </c>
      <c r="H1348" s="20"/>
      <c r="I1348" s="19">
        <f t="shared" si="139"/>
        <v>0</v>
      </c>
      <c r="J1348" s="134"/>
      <c r="K1348" s="133"/>
    </row>
    <row r="1349" spans="1:27" ht="25.5" customHeight="1" x14ac:dyDescent="0.3">
      <c r="A1349" s="23" t="s">
        <v>2023</v>
      </c>
      <c r="B1349" s="23" t="s">
        <v>80</v>
      </c>
      <c r="C1349" s="42" t="s">
        <v>262</v>
      </c>
      <c r="D1349" s="41" t="s">
        <v>11</v>
      </c>
      <c r="E1349" s="22">
        <v>0.30973451327433632</v>
      </c>
      <c r="F1349" s="36">
        <v>113</v>
      </c>
      <c r="G1349" s="21">
        <v>78</v>
      </c>
      <c r="H1349" s="20"/>
      <c r="I1349" s="19">
        <f t="shared" si="139"/>
        <v>0</v>
      </c>
      <c r="J1349" s="134"/>
      <c r="K1349" s="133"/>
    </row>
    <row r="1350" spans="1:27" ht="25.5" customHeight="1" x14ac:dyDescent="0.3">
      <c r="A1350" s="23" t="s">
        <v>544</v>
      </c>
      <c r="B1350" s="23" t="s">
        <v>80</v>
      </c>
      <c r="C1350" s="42" t="s">
        <v>262</v>
      </c>
      <c r="D1350" s="41" t="s">
        <v>83</v>
      </c>
      <c r="E1350" s="22">
        <f>1-(G1350/F1350)</f>
        <v>0.34666666666666668</v>
      </c>
      <c r="F1350" s="36">
        <v>150</v>
      </c>
      <c r="G1350" s="21">
        <v>98</v>
      </c>
      <c r="H1350" s="20"/>
      <c r="I1350" s="19">
        <f t="shared" si="139"/>
        <v>0</v>
      </c>
      <c r="J1350" s="134"/>
      <c r="K1350" s="133"/>
      <c r="N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</row>
    <row r="1351" spans="1:27" ht="25.5" customHeight="1" x14ac:dyDescent="0.3">
      <c r="A1351" s="23" t="s">
        <v>2025</v>
      </c>
      <c r="B1351" s="23" t="s">
        <v>80</v>
      </c>
      <c r="C1351" s="42" t="s">
        <v>290</v>
      </c>
      <c r="D1351" s="41" t="s">
        <v>83</v>
      </c>
      <c r="E1351" s="22">
        <v>0.30666666666666664</v>
      </c>
      <c r="F1351" s="36">
        <v>150</v>
      </c>
      <c r="G1351" s="21">
        <v>104</v>
      </c>
      <c r="H1351" s="20"/>
      <c r="I1351" s="19">
        <f t="shared" si="139"/>
        <v>0</v>
      </c>
      <c r="J1351" s="134"/>
      <c r="K1351" s="133"/>
    </row>
    <row r="1352" spans="1:27" ht="25.5" customHeight="1" x14ac:dyDescent="0.3">
      <c r="A1352" s="23" t="s">
        <v>3038</v>
      </c>
      <c r="B1352" s="23" t="s">
        <v>80</v>
      </c>
      <c r="C1352" s="42" t="s">
        <v>3040</v>
      </c>
      <c r="D1352" s="41" t="s">
        <v>83</v>
      </c>
      <c r="E1352" s="22">
        <v>0.30973451327433632</v>
      </c>
      <c r="F1352" s="36">
        <v>155</v>
      </c>
      <c r="G1352" s="21">
        <v>107</v>
      </c>
      <c r="H1352" s="20"/>
      <c r="I1352" s="19">
        <f t="shared" si="139"/>
        <v>0</v>
      </c>
      <c r="J1352" s="134"/>
      <c r="K1352" s="133"/>
    </row>
    <row r="1353" spans="1:27" ht="25.5" customHeight="1" x14ac:dyDescent="0.3">
      <c r="A1353" s="23" t="s">
        <v>545</v>
      </c>
      <c r="B1353" s="23" t="s">
        <v>80</v>
      </c>
      <c r="C1353" s="42" t="s">
        <v>401</v>
      </c>
      <c r="D1353" s="41" t="s">
        <v>11</v>
      </c>
      <c r="E1353" s="22">
        <f>1-(G1353/F1353)</f>
        <v>0.31355932203389836</v>
      </c>
      <c r="F1353" s="36">
        <v>118</v>
      </c>
      <c r="G1353" s="21">
        <v>81</v>
      </c>
      <c r="H1353" s="20"/>
      <c r="I1353" s="19">
        <f t="shared" si="139"/>
        <v>0</v>
      </c>
      <c r="J1353" s="134"/>
      <c r="K1353" s="133"/>
    </row>
    <row r="1354" spans="1:27" s="51" customFormat="1" ht="25.5" customHeight="1" x14ac:dyDescent="0.3">
      <c r="A1354" s="23" t="s">
        <v>2026</v>
      </c>
      <c r="B1354" s="23" t="s">
        <v>80</v>
      </c>
      <c r="C1354" s="42" t="s">
        <v>401</v>
      </c>
      <c r="D1354" s="41" t="s">
        <v>2027</v>
      </c>
      <c r="E1354" s="22">
        <v>0.31073446327683618</v>
      </c>
      <c r="F1354" s="36">
        <v>177</v>
      </c>
      <c r="G1354" s="21">
        <v>122</v>
      </c>
      <c r="H1354" s="20"/>
      <c r="I1354" s="19">
        <f t="shared" si="139"/>
        <v>0</v>
      </c>
      <c r="J1354" s="134"/>
      <c r="K1354" s="133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</row>
    <row r="1355" spans="1:27" ht="21" customHeight="1" x14ac:dyDescent="0.35">
      <c r="A1355" s="33"/>
      <c r="B1355" s="33"/>
      <c r="C1355" s="32"/>
      <c r="D1355" s="31"/>
      <c r="E1355" s="30"/>
      <c r="F1355" s="29"/>
      <c r="G1355" s="66"/>
      <c r="H1355" s="28"/>
      <c r="I1355" s="28"/>
      <c r="J1355" s="134"/>
      <c r="K1355" s="133"/>
    </row>
    <row r="1356" spans="1:27" ht="48.75" customHeight="1" thickBot="1" x14ac:dyDescent="0.4">
      <c r="A1356" s="33" t="s">
        <v>36</v>
      </c>
      <c r="B1356" s="33" t="s">
        <v>35</v>
      </c>
      <c r="C1356" s="32"/>
      <c r="D1356" s="31"/>
      <c r="E1356" s="30" t="s">
        <v>34</v>
      </c>
      <c r="F1356" s="29" t="s">
        <v>33</v>
      </c>
      <c r="G1356" s="66" t="s">
        <v>32</v>
      </c>
      <c r="H1356" s="28" t="s">
        <v>31</v>
      </c>
      <c r="I1356" s="28" t="s">
        <v>30</v>
      </c>
      <c r="J1356" s="134"/>
      <c r="K1356" s="133"/>
    </row>
    <row r="1357" spans="1:27" ht="22" customHeight="1" thickBot="1" x14ac:dyDescent="0.35">
      <c r="A1357" s="147" t="s">
        <v>77</v>
      </c>
      <c r="B1357" s="148"/>
      <c r="C1357" s="148"/>
      <c r="D1357" s="148"/>
      <c r="E1357" s="148"/>
      <c r="F1357" s="148"/>
      <c r="G1357" s="148"/>
      <c r="H1357" s="148"/>
      <c r="I1357" s="149"/>
      <c r="J1357" s="134"/>
      <c r="K1357" s="133"/>
    </row>
    <row r="1358" spans="1:27" ht="15" customHeight="1" x14ac:dyDescent="0.3">
      <c r="A1358" s="67"/>
      <c r="B1358" s="67"/>
      <c r="C1358" s="67"/>
      <c r="D1358" s="67"/>
      <c r="E1358" s="67"/>
      <c r="F1358" s="67"/>
      <c r="G1358" s="67"/>
      <c r="H1358" s="67"/>
      <c r="I1358" s="57">
        <f>G1358*H1358</f>
        <v>0</v>
      </c>
      <c r="J1358" s="134"/>
      <c r="K1358" s="133"/>
    </row>
    <row r="1359" spans="1:27" ht="26.25" customHeight="1" x14ac:dyDescent="0.3">
      <c r="A1359" s="23" t="s">
        <v>3041</v>
      </c>
      <c r="B1359" s="23" t="s">
        <v>2206</v>
      </c>
      <c r="C1359" s="42" t="s">
        <v>3042</v>
      </c>
      <c r="D1359" s="41" t="s">
        <v>1406</v>
      </c>
      <c r="E1359" s="24">
        <v>0.56999999999999995</v>
      </c>
      <c r="F1359" s="36">
        <v>91</v>
      </c>
      <c r="G1359" s="21">
        <v>39</v>
      </c>
      <c r="H1359" s="20"/>
      <c r="I1359" s="19">
        <f t="shared" ref="I1359:I1365" si="140">G1359*H1359</f>
        <v>0</v>
      </c>
      <c r="J1359" s="134"/>
      <c r="K1359" s="133"/>
    </row>
    <row r="1360" spans="1:27" ht="26.25" customHeight="1" x14ac:dyDescent="0.3">
      <c r="A1360" s="23" t="s">
        <v>546</v>
      </c>
      <c r="B1360" s="23" t="s">
        <v>66</v>
      </c>
      <c r="C1360" s="42" t="s">
        <v>784</v>
      </c>
      <c r="D1360" s="41" t="s">
        <v>1405</v>
      </c>
      <c r="E1360" s="24">
        <f t="shared" ref="E1360" si="141">1-(G1360/F1360)</f>
        <v>0.61111111111111116</v>
      </c>
      <c r="F1360" s="36">
        <v>72</v>
      </c>
      <c r="G1360" s="21">
        <v>28</v>
      </c>
      <c r="H1360" s="20"/>
      <c r="I1360" s="19">
        <f t="shared" si="140"/>
        <v>0</v>
      </c>
      <c r="J1360" s="134"/>
      <c r="K1360" s="133"/>
    </row>
    <row r="1361" spans="1:11" ht="26.25" customHeight="1" x14ac:dyDescent="0.3">
      <c r="A1361" s="23" t="s">
        <v>636</v>
      </c>
      <c r="B1361" s="23" t="s">
        <v>66</v>
      </c>
      <c r="C1361" s="42" t="s">
        <v>784</v>
      </c>
      <c r="D1361" s="41" t="s">
        <v>1406</v>
      </c>
      <c r="E1361" s="24">
        <f>1-(G1361/F1361)</f>
        <v>0.59340659340659341</v>
      </c>
      <c r="F1361" s="36">
        <v>91</v>
      </c>
      <c r="G1361" s="21">
        <v>37</v>
      </c>
      <c r="H1361" s="20"/>
      <c r="I1361" s="19">
        <f t="shared" si="140"/>
        <v>0</v>
      </c>
      <c r="J1361" s="134"/>
      <c r="K1361" s="133"/>
    </row>
    <row r="1362" spans="1:11" ht="26.25" customHeight="1" x14ac:dyDescent="0.3">
      <c r="A1362" s="23" t="s">
        <v>1373</v>
      </c>
      <c r="B1362" s="23" t="s">
        <v>1374</v>
      </c>
      <c r="C1362" s="42" t="s">
        <v>1375</v>
      </c>
      <c r="D1362" s="41" t="s">
        <v>1376</v>
      </c>
      <c r="E1362" s="26">
        <v>0.46</v>
      </c>
      <c r="F1362" s="36">
        <v>175</v>
      </c>
      <c r="G1362" s="21">
        <v>95</v>
      </c>
      <c r="H1362" s="20"/>
      <c r="I1362" s="19">
        <f t="shared" si="140"/>
        <v>0</v>
      </c>
      <c r="J1362" s="134"/>
      <c r="K1362" s="133"/>
    </row>
    <row r="1363" spans="1:11" ht="26.25" customHeight="1" x14ac:dyDescent="0.3">
      <c r="A1363" s="23" t="s">
        <v>2028</v>
      </c>
      <c r="B1363" s="23" t="s">
        <v>1374</v>
      </c>
      <c r="C1363" s="42" t="s">
        <v>2033</v>
      </c>
      <c r="D1363" s="41" t="s">
        <v>1376</v>
      </c>
      <c r="E1363" s="26">
        <v>0.45714285714285718</v>
      </c>
      <c r="F1363" s="36">
        <v>175</v>
      </c>
      <c r="G1363" s="21">
        <v>95</v>
      </c>
      <c r="H1363" s="20"/>
      <c r="I1363" s="19">
        <f t="shared" si="140"/>
        <v>0</v>
      </c>
      <c r="J1363" s="134"/>
      <c r="K1363" s="133"/>
    </row>
    <row r="1364" spans="1:11" ht="26.25" customHeight="1" x14ac:dyDescent="0.3">
      <c r="A1364" s="23" t="s">
        <v>2029</v>
      </c>
      <c r="B1364" s="23" t="s">
        <v>1374</v>
      </c>
      <c r="C1364" s="42" t="s">
        <v>2030</v>
      </c>
      <c r="D1364" s="41" t="s">
        <v>1376</v>
      </c>
      <c r="E1364" s="26">
        <v>0.45714285714285718</v>
      </c>
      <c r="F1364" s="36">
        <v>175</v>
      </c>
      <c r="G1364" s="21">
        <v>95</v>
      </c>
      <c r="H1364" s="20"/>
      <c r="I1364" s="19">
        <f t="shared" si="140"/>
        <v>0</v>
      </c>
      <c r="J1364" s="134"/>
      <c r="K1364" s="133"/>
    </row>
    <row r="1365" spans="1:11" ht="26.25" customHeight="1" x14ac:dyDescent="0.3">
      <c r="A1365" s="23" t="s">
        <v>2031</v>
      </c>
      <c r="B1365" s="23" t="s">
        <v>1374</v>
      </c>
      <c r="C1365" s="42" t="s">
        <v>2032</v>
      </c>
      <c r="D1365" s="41" t="s">
        <v>1376</v>
      </c>
      <c r="E1365" s="26">
        <v>0.45714285714285718</v>
      </c>
      <c r="F1365" s="36">
        <v>175</v>
      </c>
      <c r="G1365" s="21">
        <v>95</v>
      </c>
      <c r="H1365" s="20"/>
      <c r="I1365" s="19">
        <f t="shared" si="140"/>
        <v>0</v>
      </c>
      <c r="J1365" s="134"/>
      <c r="K1365" s="133"/>
    </row>
    <row r="1366" spans="1:11" ht="26.25" customHeight="1" thickBot="1" x14ac:dyDescent="0.35">
      <c r="A1366" s="23"/>
      <c r="B1366" s="23"/>
      <c r="C1366" s="53"/>
      <c r="D1366" s="48"/>
      <c r="E1366" s="116"/>
      <c r="F1366" s="54"/>
      <c r="G1366" s="55"/>
      <c r="H1366" s="56"/>
      <c r="I1366" s="57"/>
      <c r="J1366" s="134"/>
      <c r="K1366" s="133"/>
    </row>
    <row r="1367" spans="1:11" ht="22" customHeight="1" thickBot="1" x14ac:dyDescent="0.35">
      <c r="A1367" s="147" t="s">
        <v>59</v>
      </c>
      <c r="B1367" s="148"/>
      <c r="C1367" s="148"/>
      <c r="D1367" s="148"/>
      <c r="E1367" s="148"/>
      <c r="F1367" s="148"/>
      <c r="G1367" s="148"/>
      <c r="H1367" s="148"/>
      <c r="I1367" s="149"/>
      <c r="J1367" s="134"/>
      <c r="K1367" s="133"/>
    </row>
    <row r="1368" spans="1:11" ht="15.75" customHeight="1" x14ac:dyDescent="0.3">
      <c r="A1368" s="67"/>
      <c r="B1368" s="67"/>
      <c r="C1368" s="67"/>
      <c r="D1368" s="67"/>
      <c r="E1368" s="67"/>
      <c r="F1368" s="67"/>
      <c r="G1368" s="55"/>
      <c r="H1368" s="56"/>
      <c r="I1368" s="57">
        <f>G1368*H1368</f>
        <v>0</v>
      </c>
      <c r="J1368" s="134"/>
      <c r="K1368" s="133"/>
    </row>
    <row r="1369" spans="1:11" ht="24" customHeight="1" x14ac:dyDescent="0.3">
      <c r="A1369" s="23" t="s">
        <v>3043</v>
      </c>
      <c r="B1369" s="23" t="s">
        <v>580</v>
      </c>
      <c r="C1369" s="42" t="s">
        <v>3047</v>
      </c>
      <c r="D1369" s="41" t="s">
        <v>2</v>
      </c>
      <c r="E1369" s="24">
        <f>1-(G1369/F1369)</f>
        <v>0.5185185185185186</v>
      </c>
      <c r="F1369" s="36">
        <v>54</v>
      </c>
      <c r="G1369" s="21">
        <v>26</v>
      </c>
      <c r="H1369" s="20"/>
      <c r="I1369" s="19">
        <f t="shared" ref="I1369:I1420" si="142">G1369*H1369</f>
        <v>0</v>
      </c>
      <c r="J1369" s="134"/>
      <c r="K1369" s="133"/>
    </row>
    <row r="1370" spans="1:11" ht="24" customHeight="1" x14ac:dyDescent="0.3">
      <c r="A1370" s="23" t="s">
        <v>547</v>
      </c>
      <c r="B1370" s="23" t="s">
        <v>73</v>
      </c>
      <c r="C1370" s="42" t="s">
        <v>1505</v>
      </c>
      <c r="D1370" s="41" t="s">
        <v>3</v>
      </c>
      <c r="E1370" s="22">
        <f>1-(G1370/F1370)</f>
        <v>0.31858407079646023</v>
      </c>
      <c r="F1370" s="36">
        <v>113</v>
      </c>
      <c r="G1370" s="21">
        <v>77</v>
      </c>
      <c r="H1370" s="20"/>
      <c r="I1370" s="19">
        <f t="shared" si="142"/>
        <v>0</v>
      </c>
      <c r="J1370" s="134"/>
      <c r="K1370" s="133"/>
    </row>
    <row r="1371" spans="1:11" ht="24" customHeight="1" x14ac:dyDescent="0.3">
      <c r="A1371" s="23" t="s">
        <v>3044</v>
      </c>
      <c r="B1371" s="23" t="s">
        <v>73</v>
      </c>
      <c r="C1371" s="42" t="s">
        <v>3046</v>
      </c>
      <c r="D1371" s="41" t="s">
        <v>3045</v>
      </c>
      <c r="E1371" s="22">
        <f>1-(G1371/F1371)</f>
        <v>0.3232323232323232</v>
      </c>
      <c r="F1371" s="36">
        <v>99</v>
      </c>
      <c r="G1371" s="21">
        <v>67</v>
      </c>
      <c r="H1371" s="20"/>
      <c r="I1371" s="19">
        <f t="shared" si="142"/>
        <v>0</v>
      </c>
      <c r="J1371" s="134"/>
      <c r="K1371" s="133"/>
    </row>
    <row r="1372" spans="1:11" ht="24" customHeight="1" x14ac:dyDescent="0.3">
      <c r="A1372" s="23" t="s">
        <v>2034</v>
      </c>
      <c r="B1372" s="23" t="s">
        <v>2035</v>
      </c>
      <c r="C1372" s="42" t="s">
        <v>2036</v>
      </c>
      <c r="D1372" s="41" t="s">
        <v>74</v>
      </c>
      <c r="E1372" s="24">
        <v>0.62195121951219512</v>
      </c>
      <c r="F1372" s="36">
        <v>82</v>
      </c>
      <c r="G1372" s="21">
        <v>31</v>
      </c>
      <c r="H1372" s="20"/>
      <c r="I1372" s="19">
        <f t="shared" si="142"/>
        <v>0</v>
      </c>
      <c r="J1372" s="134"/>
      <c r="K1372" s="133"/>
    </row>
    <row r="1373" spans="1:11" ht="24" customHeight="1" x14ac:dyDescent="0.3">
      <c r="A1373" s="23" t="s">
        <v>1448</v>
      </c>
      <c r="B1373" s="23" t="s">
        <v>67</v>
      </c>
      <c r="C1373" s="42" t="s">
        <v>71</v>
      </c>
      <c r="D1373" s="41" t="s">
        <v>2</v>
      </c>
      <c r="E1373" s="26">
        <v>0.49152542372881358</v>
      </c>
      <c r="F1373" s="36">
        <v>59</v>
      </c>
      <c r="G1373" s="21">
        <v>30</v>
      </c>
      <c r="H1373" s="20"/>
      <c r="I1373" s="19">
        <f t="shared" si="142"/>
        <v>0</v>
      </c>
      <c r="J1373" s="134"/>
      <c r="K1373" s="133"/>
    </row>
    <row r="1374" spans="1:11" ht="24" customHeight="1" x14ac:dyDescent="0.3">
      <c r="A1374" s="23" t="s">
        <v>548</v>
      </c>
      <c r="B1374" s="23" t="s">
        <v>67</v>
      </c>
      <c r="C1374" s="42" t="s">
        <v>71</v>
      </c>
      <c r="D1374" s="41" t="s">
        <v>3</v>
      </c>
      <c r="E1374" s="24">
        <f t="shared" ref="E1374:E1379" si="143">1-(G1374/F1374)</f>
        <v>0.58024691358024694</v>
      </c>
      <c r="F1374" s="36">
        <v>81</v>
      </c>
      <c r="G1374" s="21">
        <v>34</v>
      </c>
      <c r="H1374" s="20"/>
      <c r="I1374" s="19">
        <f t="shared" si="142"/>
        <v>0</v>
      </c>
      <c r="J1374" s="134"/>
      <c r="K1374" s="133"/>
    </row>
    <row r="1375" spans="1:11" ht="24" customHeight="1" x14ac:dyDescent="0.3">
      <c r="A1375" s="23" t="s">
        <v>637</v>
      </c>
      <c r="B1375" s="23" t="s">
        <v>67</v>
      </c>
      <c r="C1375" s="42" t="s">
        <v>71</v>
      </c>
      <c r="D1375" s="41" t="s">
        <v>16</v>
      </c>
      <c r="E1375" s="24">
        <f t="shared" si="143"/>
        <v>0.57627118644067798</v>
      </c>
      <c r="F1375" s="36">
        <v>118</v>
      </c>
      <c r="G1375" s="21">
        <v>50</v>
      </c>
      <c r="H1375" s="20"/>
      <c r="I1375" s="19">
        <f t="shared" si="142"/>
        <v>0</v>
      </c>
      <c r="J1375" s="134"/>
      <c r="K1375" s="133"/>
    </row>
    <row r="1376" spans="1:11" ht="27.75" customHeight="1" x14ac:dyDescent="0.3">
      <c r="A1376" s="23" t="s">
        <v>549</v>
      </c>
      <c r="B1376" s="23" t="s">
        <v>67</v>
      </c>
      <c r="C1376" s="42" t="s">
        <v>70</v>
      </c>
      <c r="D1376" s="41" t="s">
        <v>3</v>
      </c>
      <c r="E1376" s="26">
        <f t="shared" si="143"/>
        <v>0.40476190476190477</v>
      </c>
      <c r="F1376" s="36">
        <v>84</v>
      </c>
      <c r="G1376" s="21">
        <v>50</v>
      </c>
      <c r="H1376" s="20"/>
      <c r="I1376" s="19">
        <f t="shared" si="142"/>
        <v>0</v>
      </c>
      <c r="J1376" s="134"/>
      <c r="K1376" s="133"/>
    </row>
    <row r="1377" spans="1:11" ht="24" customHeight="1" x14ac:dyDescent="0.3">
      <c r="A1377" s="23" t="s">
        <v>3048</v>
      </c>
      <c r="B1377" s="23" t="s">
        <v>67</v>
      </c>
      <c r="C1377" s="42" t="s">
        <v>3055</v>
      </c>
      <c r="D1377" s="41" t="s">
        <v>3</v>
      </c>
      <c r="E1377" s="22">
        <f t="shared" si="143"/>
        <v>0.38461538461538458</v>
      </c>
      <c r="F1377" s="36">
        <v>39</v>
      </c>
      <c r="G1377" s="21">
        <v>24</v>
      </c>
      <c r="H1377" s="20"/>
      <c r="I1377" s="19">
        <f t="shared" si="142"/>
        <v>0</v>
      </c>
      <c r="J1377" s="134"/>
      <c r="K1377" s="133"/>
    </row>
    <row r="1378" spans="1:11" ht="24" customHeight="1" x14ac:dyDescent="0.3">
      <c r="A1378" s="23" t="s">
        <v>3050</v>
      </c>
      <c r="B1378" s="23" t="s">
        <v>67</v>
      </c>
      <c r="C1378" s="42" t="s">
        <v>69</v>
      </c>
      <c r="D1378" s="41" t="s">
        <v>11</v>
      </c>
      <c r="E1378" s="22">
        <f t="shared" si="143"/>
        <v>0.3529411764705882</v>
      </c>
      <c r="F1378" s="36">
        <v>68</v>
      </c>
      <c r="G1378" s="21">
        <v>44</v>
      </c>
      <c r="H1378" s="20"/>
      <c r="I1378" s="19">
        <f t="shared" si="142"/>
        <v>0</v>
      </c>
      <c r="J1378" s="134"/>
      <c r="K1378" s="133"/>
    </row>
    <row r="1379" spans="1:11" ht="24" customHeight="1" x14ac:dyDescent="0.3">
      <c r="A1379" s="23" t="s">
        <v>3053</v>
      </c>
      <c r="B1379" s="23" t="s">
        <v>67</v>
      </c>
      <c r="C1379" s="42" t="s">
        <v>69</v>
      </c>
      <c r="D1379" s="41" t="s">
        <v>4</v>
      </c>
      <c r="E1379" s="22">
        <f t="shared" si="143"/>
        <v>0.35164835164835162</v>
      </c>
      <c r="F1379" s="36">
        <v>91</v>
      </c>
      <c r="G1379" s="21">
        <v>59</v>
      </c>
      <c r="H1379" s="20"/>
      <c r="I1379" s="19">
        <f t="shared" si="142"/>
        <v>0</v>
      </c>
      <c r="J1379" s="134"/>
      <c r="K1379" s="133"/>
    </row>
    <row r="1380" spans="1:11" ht="24" customHeight="1" x14ac:dyDescent="0.3">
      <c r="A1380" s="23" t="s">
        <v>72</v>
      </c>
      <c r="B1380" s="23" t="s">
        <v>67</v>
      </c>
      <c r="C1380" s="42" t="s">
        <v>69</v>
      </c>
      <c r="D1380" s="41" t="s">
        <v>3</v>
      </c>
      <c r="E1380" s="26">
        <f>1-(G1380/F1380)</f>
        <v>0.47619047619047616</v>
      </c>
      <c r="F1380" s="36">
        <v>84</v>
      </c>
      <c r="G1380" s="21">
        <v>44</v>
      </c>
      <c r="H1380" s="20"/>
      <c r="I1380" s="19">
        <f t="shared" si="142"/>
        <v>0</v>
      </c>
      <c r="J1380" s="134"/>
      <c r="K1380" s="133"/>
    </row>
    <row r="1381" spans="1:11" ht="24" customHeight="1" x14ac:dyDescent="0.3">
      <c r="A1381" s="23" t="s">
        <v>550</v>
      </c>
      <c r="B1381" s="23" t="s">
        <v>67</v>
      </c>
      <c r="C1381" s="42" t="s">
        <v>69</v>
      </c>
      <c r="D1381" s="41" t="s">
        <v>16</v>
      </c>
      <c r="E1381" s="24">
        <f>1-(G1381/F1381)</f>
        <v>0.53389830508474578</v>
      </c>
      <c r="F1381" s="36">
        <v>118</v>
      </c>
      <c r="G1381" s="21">
        <v>55</v>
      </c>
      <c r="H1381" s="20"/>
      <c r="I1381" s="19">
        <f t="shared" si="142"/>
        <v>0</v>
      </c>
      <c r="J1381" s="134"/>
      <c r="K1381" s="133"/>
    </row>
    <row r="1382" spans="1:11" ht="24" customHeight="1" x14ac:dyDescent="0.3">
      <c r="A1382" s="23" t="s">
        <v>3049</v>
      </c>
      <c r="B1382" s="23" t="s">
        <v>67</v>
      </c>
      <c r="C1382" s="42" t="s">
        <v>3056</v>
      </c>
      <c r="D1382" s="41" t="s">
        <v>642</v>
      </c>
      <c r="E1382" s="22">
        <f t="shared" ref="E1382" si="144">1-(G1382/F1382)</f>
        <v>0.3571428571428571</v>
      </c>
      <c r="F1382" s="36">
        <v>70</v>
      </c>
      <c r="G1382" s="21">
        <v>45</v>
      </c>
      <c r="H1382" s="20"/>
      <c r="I1382" s="19">
        <f t="shared" si="142"/>
        <v>0</v>
      </c>
      <c r="J1382" s="134"/>
      <c r="K1382" s="133"/>
    </row>
    <row r="1383" spans="1:11" ht="24" customHeight="1" x14ac:dyDescent="0.3">
      <c r="A1383" s="23" t="s">
        <v>1449</v>
      </c>
      <c r="B1383" s="23" t="s">
        <v>67</v>
      </c>
      <c r="C1383" s="42" t="s">
        <v>1450</v>
      </c>
      <c r="D1383" s="41" t="s">
        <v>3</v>
      </c>
      <c r="E1383" s="24">
        <f>1-(G1383/F1383)</f>
        <v>0.50617283950617287</v>
      </c>
      <c r="F1383" s="36">
        <v>81</v>
      </c>
      <c r="G1383" s="21">
        <v>40</v>
      </c>
      <c r="H1383" s="20"/>
      <c r="I1383" s="19">
        <f t="shared" si="142"/>
        <v>0</v>
      </c>
      <c r="J1383" s="134"/>
      <c r="K1383" s="133"/>
    </row>
    <row r="1384" spans="1:11" ht="24" customHeight="1" x14ac:dyDescent="0.3">
      <c r="A1384" s="23" t="s">
        <v>2037</v>
      </c>
      <c r="B1384" s="23" t="s">
        <v>67</v>
      </c>
      <c r="C1384" s="42" t="s">
        <v>2038</v>
      </c>
      <c r="D1384" s="41" t="s">
        <v>24</v>
      </c>
      <c r="E1384" s="24">
        <v>0.56790123456790131</v>
      </c>
      <c r="F1384" s="36">
        <v>81</v>
      </c>
      <c r="G1384" s="21">
        <v>35</v>
      </c>
      <c r="H1384" s="20"/>
      <c r="I1384" s="19">
        <f t="shared" si="142"/>
        <v>0</v>
      </c>
      <c r="J1384" s="134"/>
      <c r="K1384" s="133"/>
    </row>
    <row r="1385" spans="1:11" ht="24" customHeight="1" x14ac:dyDescent="0.3">
      <c r="A1385" s="23" t="s">
        <v>2039</v>
      </c>
      <c r="B1385" s="23" t="s">
        <v>67</v>
      </c>
      <c r="C1385" s="42" t="s">
        <v>2038</v>
      </c>
      <c r="D1385" s="41" t="s">
        <v>9</v>
      </c>
      <c r="E1385" s="24">
        <v>0.51785714285714279</v>
      </c>
      <c r="F1385" s="36">
        <v>56</v>
      </c>
      <c r="G1385" s="21">
        <v>27</v>
      </c>
      <c r="H1385" s="20"/>
      <c r="I1385" s="19">
        <f t="shared" si="142"/>
        <v>0</v>
      </c>
      <c r="J1385" s="134"/>
      <c r="K1385" s="133"/>
    </row>
    <row r="1386" spans="1:11" ht="24" customHeight="1" x14ac:dyDescent="0.3">
      <c r="A1386" s="23" t="s">
        <v>2040</v>
      </c>
      <c r="B1386" s="23" t="s">
        <v>67</v>
      </c>
      <c r="C1386" s="42" t="s">
        <v>68</v>
      </c>
      <c r="D1386" s="41" t="s">
        <v>3</v>
      </c>
      <c r="E1386" s="24">
        <v>0.5357142857142857</v>
      </c>
      <c r="F1386" s="36">
        <v>84</v>
      </c>
      <c r="G1386" s="21">
        <v>39</v>
      </c>
      <c r="H1386" s="20"/>
      <c r="I1386" s="19">
        <f t="shared" si="142"/>
        <v>0</v>
      </c>
      <c r="J1386" s="134"/>
      <c r="K1386" s="133"/>
    </row>
    <row r="1387" spans="1:11" ht="24" customHeight="1" x14ac:dyDescent="0.3">
      <c r="A1387" s="23" t="s">
        <v>2041</v>
      </c>
      <c r="B1387" s="23" t="s">
        <v>67</v>
      </c>
      <c r="C1387" s="42" t="s">
        <v>2042</v>
      </c>
      <c r="D1387" s="41" t="s">
        <v>3</v>
      </c>
      <c r="E1387" s="24">
        <v>0.66666666666666674</v>
      </c>
      <c r="F1387" s="36">
        <v>84</v>
      </c>
      <c r="G1387" s="21">
        <v>28</v>
      </c>
      <c r="H1387" s="20"/>
      <c r="I1387" s="19">
        <f t="shared" si="142"/>
        <v>0</v>
      </c>
      <c r="J1387" s="134"/>
      <c r="K1387" s="133"/>
    </row>
    <row r="1388" spans="1:11" ht="24" customHeight="1" x14ac:dyDescent="0.3">
      <c r="A1388" s="23" t="s">
        <v>2043</v>
      </c>
      <c r="B1388" s="23" t="s">
        <v>67</v>
      </c>
      <c r="C1388" s="42" t="s">
        <v>2044</v>
      </c>
      <c r="D1388" s="41" t="s">
        <v>1407</v>
      </c>
      <c r="E1388" s="22">
        <f t="shared" ref="E1388:E1390" si="145">1-(G1388/F1388)</f>
        <v>0.38028169014084512</v>
      </c>
      <c r="F1388" s="36">
        <v>71</v>
      </c>
      <c r="G1388" s="21">
        <v>44</v>
      </c>
      <c r="H1388" s="20"/>
      <c r="I1388" s="19">
        <f t="shared" si="142"/>
        <v>0</v>
      </c>
      <c r="J1388" s="134"/>
      <c r="K1388" s="133"/>
    </row>
    <row r="1389" spans="1:11" ht="24" customHeight="1" x14ac:dyDescent="0.3">
      <c r="A1389" s="23" t="s">
        <v>3054</v>
      </c>
      <c r="B1389" s="23" t="s">
        <v>67</v>
      </c>
      <c r="C1389" s="42" t="s">
        <v>2044</v>
      </c>
      <c r="D1389" s="41" t="s">
        <v>3559</v>
      </c>
      <c r="E1389" s="22">
        <f t="shared" si="145"/>
        <v>0.38297872340425532</v>
      </c>
      <c r="F1389" s="36">
        <v>94</v>
      </c>
      <c r="G1389" s="21">
        <v>58</v>
      </c>
      <c r="H1389" s="20"/>
      <c r="I1389" s="19">
        <f t="shared" si="142"/>
        <v>0</v>
      </c>
      <c r="J1389" s="134"/>
      <c r="K1389" s="133"/>
    </row>
    <row r="1390" spans="1:11" ht="24" customHeight="1" x14ac:dyDescent="0.3">
      <c r="A1390" s="23" t="s">
        <v>2045</v>
      </c>
      <c r="B1390" s="23" t="s">
        <v>67</v>
      </c>
      <c r="C1390" s="42" t="s">
        <v>2046</v>
      </c>
      <c r="D1390" s="41" t="s">
        <v>2</v>
      </c>
      <c r="E1390" s="22">
        <f t="shared" si="145"/>
        <v>0.390625</v>
      </c>
      <c r="F1390" s="36">
        <v>64</v>
      </c>
      <c r="G1390" s="21">
        <v>39</v>
      </c>
      <c r="H1390" s="20"/>
      <c r="I1390" s="19">
        <f t="shared" si="142"/>
        <v>0</v>
      </c>
      <c r="J1390" s="134"/>
      <c r="K1390" s="133"/>
    </row>
    <row r="1391" spans="1:11" ht="24" customHeight="1" x14ac:dyDescent="0.3">
      <c r="A1391" s="23" t="s">
        <v>2047</v>
      </c>
      <c r="B1391" s="23" t="s">
        <v>67</v>
      </c>
      <c r="C1391" s="42" t="s">
        <v>2046</v>
      </c>
      <c r="D1391" s="41" t="s">
        <v>3</v>
      </c>
      <c r="E1391" s="26">
        <v>0.4044943820224719</v>
      </c>
      <c r="F1391" s="36">
        <v>89</v>
      </c>
      <c r="G1391" s="21">
        <v>53</v>
      </c>
      <c r="H1391" s="20"/>
      <c r="I1391" s="19">
        <f t="shared" si="142"/>
        <v>0</v>
      </c>
      <c r="J1391" s="134"/>
      <c r="K1391" s="133"/>
    </row>
    <row r="1392" spans="1:11" ht="24" customHeight="1" x14ac:dyDescent="0.3">
      <c r="A1392" s="23" t="s">
        <v>2048</v>
      </c>
      <c r="B1392" s="23" t="s">
        <v>67</v>
      </c>
      <c r="C1392" s="42" t="s">
        <v>2049</v>
      </c>
      <c r="D1392" s="41" t="s">
        <v>4</v>
      </c>
      <c r="E1392" s="22">
        <v>0.38297872340425532</v>
      </c>
      <c r="F1392" s="36">
        <v>94</v>
      </c>
      <c r="G1392" s="21">
        <v>58</v>
      </c>
      <c r="H1392" s="20"/>
      <c r="I1392" s="19">
        <f t="shared" si="142"/>
        <v>0</v>
      </c>
      <c r="J1392" s="134"/>
      <c r="K1392" s="133"/>
    </row>
    <row r="1393" spans="1:11" ht="24" customHeight="1" x14ac:dyDescent="0.3">
      <c r="A1393" s="23" t="s">
        <v>1451</v>
      </c>
      <c r="B1393" s="23" t="s">
        <v>67</v>
      </c>
      <c r="C1393" s="42" t="s">
        <v>775</v>
      </c>
      <c r="D1393" s="41" t="s">
        <v>2</v>
      </c>
      <c r="E1393" s="26">
        <v>0.467741935483871</v>
      </c>
      <c r="F1393" s="36">
        <v>62</v>
      </c>
      <c r="G1393" s="21">
        <v>33</v>
      </c>
      <c r="H1393" s="20"/>
      <c r="I1393" s="19">
        <f t="shared" si="142"/>
        <v>0</v>
      </c>
      <c r="J1393" s="134"/>
      <c r="K1393" s="133"/>
    </row>
    <row r="1394" spans="1:11" ht="24" customHeight="1" x14ac:dyDescent="0.3">
      <c r="A1394" s="23" t="s">
        <v>3051</v>
      </c>
      <c r="B1394" s="23" t="s">
        <v>67</v>
      </c>
      <c r="C1394" s="42" t="s">
        <v>2046</v>
      </c>
      <c r="D1394" s="41" t="s">
        <v>11</v>
      </c>
      <c r="E1394" s="22">
        <f t="shared" ref="E1394:E1395" si="146">1-(G1394/F1394)</f>
        <v>0.38028169014084512</v>
      </c>
      <c r="F1394" s="36">
        <v>71</v>
      </c>
      <c r="G1394" s="21">
        <v>44</v>
      </c>
      <c r="H1394" s="20"/>
      <c r="I1394" s="19">
        <f t="shared" si="142"/>
        <v>0</v>
      </c>
      <c r="J1394" s="134"/>
      <c r="K1394" s="133"/>
    </row>
    <row r="1395" spans="1:11" ht="24" customHeight="1" x14ac:dyDescent="0.3">
      <c r="A1395" s="23" t="s">
        <v>3052</v>
      </c>
      <c r="B1395" s="23" t="s">
        <v>67</v>
      </c>
      <c r="C1395" s="42" t="s">
        <v>2046</v>
      </c>
      <c r="D1395" s="41" t="s">
        <v>4</v>
      </c>
      <c r="E1395" s="22">
        <f t="shared" si="146"/>
        <v>0.36559139784946237</v>
      </c>
      <c r="F1395" s="36">
        <v>93</v>
      </c>
      <c r="G1395" s="21">
        <v>59</v>
      </c>
      <c r="H1395" s="20"/>
      <c r="I1395" s="19">
        <f t="shared" si="142"/>
        <v>0</v>
      </c>
      <c r="J1395" s="134"/>
      <c r="K1395" s="133"/>
    </row>
    <row r="1396" spans="1:11" ht="24" customHeight="1" x14ac:dyDescent="0.3">
      <c r="A1396" s="23" t="s">
        <v>2050</v>
      </c>
      <c r="B1396" s="23" t="s">
        <v>2051</v>
      </c>
      <c r="C1396" s="42" t="s">
        <v>2052</v>
      </c>
      <c r="D1396" s="41" t="s">
        <v>2053</v>
      </c>
      <c r="E1396" s="24">
        <v>0.75714285714285712</v>
      </c>
      <c r="F1396" s="36">
        <v>70</v>
      </c>
      <c r="G1396" s="21">
        <v>17</v>
      </c>
      <c r="H1396" s="20"/>
      <c r="I1396" s="19">
        <f t="shared" si="142"/>
        <v>0</v>
      </c>
      <c r="J1396" s="134"/>
      <c r="K1396" s="133"/>
    </row>
    <row r="1397" spans="1:11" ht="24" customHeight="1" x14ac:dyDescent="0.3">
      <c r="A1397" s="23" t="s">
        <v>414</v>
      </c>
      <c r="B1397" s="23" t="s">
        <v>415</v>
      </c>
      <c r="C1397" s="42" t="s">
        <v>421</v>
      </c>
      <c r="D1397" s="41" t="s">
        <v>3</v>
      </c>
      <c r="E1397" s="26">
        <f>1-(G1397/F1397)</f>
        <v>0.46153846153846156</v>
      </c>
      <c r="F1397" s="36">
        <v>65</v>
      </c>
      <c r="G1397" s="21">
        <v>35</v>
      </c>
      <c r="H1397" s="20"/>
      <c r="I1397" s="19">
        <f t="shared" si="142"/>
        <v>0</v>
      </c>
      <c r="J1397" s="134"/>
      <c r="K1397" s="133"/>
    </row>
    <row r="1398" spans="1:11" ht="24" customHeight="1" x14ac:dyDescent="0.3">
      <c r="A1398" s="23" t="s">
        <v>551</v>
      </c>
      <c r="B1398" s="23" t="s">
        <v>410</v>
      </c>
      <c r="C1398" s="42" t="s">
        <v>418</v>
      </c>
      <c r="D1398" s="41" t="s">
        <v>4</v>
      </c>
      <c r="E1398" s="24">
        <f>1-(G1398/F1398)</f>
        <v>0.54455445544554459</v>
      </c>
      <c r="F1398" s="36">
        <v>101</v>
      </c>
      <c r="G1398" s="21">
        <v>46</v>
      </c>
      <c r="H1398" s="20"/>
      <c r="I1398" s="19">
        <f t="shared" si="142"/>
        <v>0</v>
      </c>
      <c r="J1398" s="134"/>
      <c r="K1398" s="133"/>
    </row>
    <row r="1399" spans="1:11" ht="24" customHeight="1" x14ac:dyDescent="0.3">
      <c r="A1399" s="23" t="s">
        <v>2056</v>
      </c>
      <c r="B1399" s="23" t="s">
        <v>410</v>
      </c>
      <c r="C1399" s="42" t="s">
        <v>418</v>
      </c>
      <c r="D1399" s="41" t="s">
        <v>3</v>
      </c>
      <c r="E1399" s="24">
        <v>0.54022988505747127</v>
      </c>
      <c r="F1399" s="36">
        <v>87</v>
      </c>
      <c r="G1399" s="21">
        <v>40</v>
      </c>
      <c r="H1399" s="20"/>
      <c r="I1399" s="19">
        <f t="shared" si="142"/>
        <v>0</v>
      </c>
      <c r="J1399" s="134"/>
      <c r="K1399" s="133"/>
    </row>
    <row r="1400" spans="1:11" ht="24" customHeight="1" x14ac:dyDescent="0.3">
      <c r="A1400" s="23" t="s">
        <v>774</v>
      </c>
      <c r="B1400" s="23" t="s">
        <v>410</v>
      </c>
      <c r="C1400" s="42" t="s">
        <v>984</v>
      </c>
      <c r="D1400" s="41" t="s">
        <v>4</v>
      </c>
      <c r="E1400" s="24">
        <v>0.51485148514851486</v>
      </c>
      <c r="F1400" s="36">
        <v>101</v>
      </c>
      <c r="G1400" s="21">
        <v>49</v>
      </c>
      <c r="H1400" s="20"/>
      <c r="I1400" s="19">
        <f t="shared" si="142"/>
        <v>0</v>
      </c>
      <c r="J1400" s="134"/>
      <c r="K1400" s="133"/>
    </row>
    <row r="1401" spans="1:11" ht="24" customHeight="1" x14ac:dyDescent="0.3">
      <c r="A1401" s="23" t="s">
        <v>2054</v>
      </c>
      <c r="B1401" s="23" t="s">
        <v>410</v>
      </c>
      <c r="C1401" s="42" t="s">
        <v>2055</v>
      </c>
      <c r="D1401" s="41" t="s">
        <v>3</v>
      </c>
      <c r="E1401" s="24">
        <v>0.52873563218390807</v>
      </c>
      <c r="F1401" s="36">
        <v>87</v>
      </c>
      <c r="G1401" s="21">
        <v>41</v>
      </c>
      <c r="H1401" s="20"/>
      <c r="I1401" s="19">
        <f t="shared" si="142"/>
        <v>0</v>
      </c>
      <c r="J1401" s="134"/>
      <c r="K1401" s="133"/>
    </row>
    <row r="1402" spans="1:11" ht="24" customHeight="1" x14ac:dyDescent="0.3">
      <c r="A1402" s="23" t="s">
        <v>2057</v>
      </c>
      <c r="B1402" s="23" t="s">
        <v>1167</v>
      </c>
      <c r="C1402" s="42" t="s">
        <v>2058</v>
      </c>
      <c r="D1402" s="41" t="s">
        <v>11</v>
      </c>
      <c r="E1402" s="26">
        <v>0.47727272727272729</v>
      </c>
      <c r="F1402" s="36">
        <v>88</v>
      </c>
      <c r="G1402" s="21">
        <v>46</v>
      </c>
      <c r="H1402" s="20"/>
      <c r="I1402" s="19">
        <f t="shared" si="142"/>
        <v>0</v>
      </c>
      <c r="J1402" s="134"/>
      <c r="K1402" s="133"/>
    </row>
    <row r="1403" spans="1:11" ht="24" customHeight="1" x14ac:dyDescent="0.3">
      <c r="A1403" s="23" t="s">
        <v>1457</v>
      </c>
      <c r="B1403" s="23" t="s">
        <v>66</v>
      </c>
      <c r="C1403" s="42" t="s">
        <v>1458</v>
      </c>
      <c r="D1403" s="41" t="s">
        <v>3</v>
      </c>
      <c r="E1403" s="24">
        <v>0.66666666666666674</v>
      </c>
      <c r="F1403" s="36">
        <v>72</v>
      </c>
      <c r="G1403" s="21">
        <v>24</v>
      </c>
      <c r="H1403" s="20"/>
      <c r="I1403" s="19">
        <f t="shared" si="142"/>
        <v>0</v>
      </c>
      <c r="J1403" s="134"/>
      <c r="K1403" s="133"/>
    </row>
    <row r="1404" spans="1:11" ht="24" customHeight="1" x14ac:dyDescent="0.3">
      <c r="A1404" s="23" t="s">
        <v>1453</v>
      </c>
      <c r="B1404" s="23" t="s">
        <v>66</v>
      </c>
      <c r="C1404" s="42" t="s">
        <v>1454</v>
      </c>
      <c r="D1404" s="41" t="s">
        <v>3</v>
      </c>
      <c r="E1404" s="26">
        <f>1-(G1404/F1404)</f>
        <v>0.42391304347826086</v>
      </c>
      <c r="F1404" s="36">
        <v>92</v>
      </c>
      <c r="G1404" s="21">
        <v>53</v>
      </c>
      <c r="H1404" s="20"/>
      <c r="I1404" s="19">
        <f t="shared" si="142"/>
        <v>0</v>
      </c>
      <c r="J1404" s="134"/>
      <c r="K1404" s="133"/>
    </row>
    <row r="1405" spans="1:11" ht="24" customHeight="1" x14ac:dyDescent="0.3">
      <c r="A1405" s="23" t="s">
        <v>1455</v>
      </c>
      <c r="B1405" s="23" t="s">
        <v>66</v>
      </c>
      <c r="C1405" s="42" t="s">
        <v>1456</v>
      </c>
      <c r="D1405" s="41" t="s">
        <v>24</v>
      </c>
      <c r="E1405" s="24">
        <v>0.55681818181818188</v>
      </c>
      <c r="F1405" s="36">
        <v>88</v>
      </c>
      <c r="G1405" s="21">
        <v>39</v>
      </c>
      <c r="H1405" s="20"/>
      <c r="I1405" s="19">
        <f t="shared" si="142"/>
        <v>0</v>
      </c>
      <c r="J1405" s="134"/>
      <c r="K1405" s="133"/>
    </row>
    <row r="1406" spans="1:11" ht="24" customHeight="1" x14ac:dyDescent="0.3">
      <c r="A1406" s="23" t="s">
        <v>65</v>
      </c>
      <c r="B1406" s="23" t="s">
        <v>58</v>
      </c>
      <c r="C1406" s="42" t="s">
        <v>60</v>
      </c>
      <c r="D1406" s="41" t="s">
        <v>9</v>
      </c>
      <c r="E1406" s="26">
        <f>1-(G1406/F1406)</f>
        <v>0.43902439024390238</v>
      </c>
      <c r="F1406" s="36">
        <v>82</v>
      </c>
      <c r="G1406" s="21">
        <v>46</v>
      </c>
      <c r="H1406" s="20"/>
      <c r="I1406" s="19">
        <f t="shared" si="142"/>
        <v>0</v>
      </c>
      <c r="J1406" s="134"/>
      <c r="K1406" s="133"/>
    </row>
    <row r="1407" spans="1:11" ht="24" customHeight="1" x14ac:dyDescent="0.3">
      <c r="A1407" s="23" t="s">
        <v>1172</v>
      </c>
      <c r="B1407" s="23" t="s">
        <v>58</v>
      </c>
      <c r="C1407" s="42" t="s">
        <v>335</v>
      </c>
      <c r="D1407" s="41" t="s">
        <v>2182</v>
      </c>
      <c r="E1407" s="26">
        <v>0.41052631578947374</v>
      </c>
      <c r="F1407" s="36">
        <v>285</v>
      </c>
      <c r="G1407" s="21">
        <v>168</v>
      </c>
      <c r="H1407" s="20"/>
      <c r="I1407" s="19">
        <f t="shared" si="142"/>
        <v>0</v>
      </c>
      <c r="J1407" s="134"/>
      <c r="K1407" s="133"/>
    </row>
    <row r="1408" spans="1:11" ht="24" customHeight="1" x14ac:dyDescent="0.3">
      <c r="A1408" s="23" t="s">
        <v>62</v>
      </c>
      <c r="B1408" s="23" t="s">
        <v>58</v>
      </c>
      <c r="C1408" s="42" t="s">
        <v>325</v>
      </c>
      <c r="D1408" s="41" t="s">
        <v>63</v>
      </c>
      <c r="E1408" s="26">
        <f t="shared" ref="E1408" si="147">1-(G1408/F1408)</f>
        <v>0.48623853211009171</v>
      </c>
      <c r="F1408" s="36">
        <v>109</v>
      </c>
      <c r="G1408" s="21">
        <v>56</v>
      </c>
      <c r="H1408" s="20"/>
      <c r="I1408" s="19">
        <f t="shared" si="142"/>
        <v>0</v>
      </c>
      <c r="J1408" s="134"/>
      <c r="K1408" s="133"/>
    </row>
    <row r="1409" spans="1:11" ht="24" customHeight="1" x14ac:dyDescent="0.3">
      <c r="A1409" s="23" t="s">
        <v>3057</v>
      </c>
      <c r="B1409" s="23" t="s">
        <v>58</v>
      </c>
      <c r="C1409" s="42" t="s">
        <v>325</v>
      </c>
      <c r="D1409" s="41" t="s">
        <v>3059</v>
      </c>
      <c r="E1409" s="24">
        <f>1-(G1409/F1409)</f>
        <v>0.51333333333333331</v>
      </c>
      <c r="F1409" s="36">
        <v>150</v>
      </c>
      <c r="G1409" s="21">
        <v>73</v>
      </c>
      <c r="H1409" s="20"/>
      <c r="I1409" s="19">
        <f t="shared" si="142"/>
        <v>0</v>
      </c>
      <c r="J1409" s="134"/>
      <c r="K1409" s="133"/>
    </row>
    <row r="1410" spans="1:11" ht="24" customHeight="1" x14ac:dyDescent="0.3">
      <c r="A1410" s="23" t="s">
        <v>1452</v>
      </c>
      <c r="B1410" s="23" t="s">
        <v>57</v>
      </c>
      <c r="C1410" s="42" t="s">
        <v>1397</v>
      </c>
      <c r="D1410" s="41" t="s">
        <v>3</v>
      </c>
      <c r="E1410" s="24">
        <f t="shared" ref="E1410:E1411" si="148">1-(G1410/F1410)</f>
        <v>0.64835164835164827</v>
      </c>
      <c r="F1410" s="36">
        <v>91</v>
      </c>
      <c r="G1410" s="21">
        <v>32</v>
      </c>
      <c r="H1410" s="20"/>
      <c r="I1410" s="19">
        <f t="shared" si="142"/>
        <v>0</v>
      </c>
      <c r="J1410" s="134"/>
      <c r="K1410" s="133"/>
    </row>
    <row r="1411" spans="1:11" ht="24" customHeight="1" x14ac:dyDescent="0.3">
      <c r="A1411" s="23" t="s">
        <v>3058</v>
      </c>
      <c r="B1411" s="23" t="s">
        <v>57</v>
      </c>
      <c r="C1411" s="42" t="s">
        <v>1397</v>
      </c>
      <c r="D1411" s="41" t="s">
        <v>16</v>
      </c>
      <c r="E1411" s="24">
        <f t="shared" si="148"/>
        <v>0.59166666666666667</v>
      </c>
      <c r="F1411" s="36">
        <v>120</v>
      </c>
      <c r="G1411" s="21">
        <v>49</v>
      </c>
      <c r="H1411" s="20"/>
      <c r="I1411" s="19">
        <f t="shared" si="142"/>
        <v>0</v>
      </c>
      <c r="J1411" s="134"/>
      <c r="K1411" s="133"/>
    </row>
    <row r="1412" spans="1:11" ht="24" customHeight="1" x14ac:dyDescent="0.3">
      <c r="A1412" s="23" t="s">
        <v>776</v>
      </c>
      <c r="B1412" s="23" t="s">
        <v>57</v>
      </c>
      <c r="C1412" s="42" t="s">
        <v>777</v>
      </c>
      <c r="D1412" s="41" t="s">
        <v>3</v>
      </c>
      <c r="E1412" s="24">
        <f>1-(G1412/F1412)</f>
        <v>0.56790123456790131</v>
      </c>
      <c r="F1412" s="36">
        <v>81</v>
      </c>
      <c r="G1412" s="84">
        <v>35</v>
      </c>
      <c r="H1412" s="20"/>
      <c r="I1412" s="19">
        <f t="shared" si="142"/>
        <v>0</v>
      </c>
      <c r="J1412" s="134"/>
      <c r="K1412" s="133"/>
    </row>
    <row r="1413" spans="1:11" ht="24" customHeight="1" x14ac:dyDescent="0.3">
      <c r="A1413" s="23" t="s">
        <v>1459</v>
      </c>
      <c r="B1413" s="23" t="s">
        <v>1358</v>
      </c>
      <c r="C1413" s="42" t="s">
        <v>1359</v>
      </c>
      <c r="D1413" s="41" t="s">
        <v>24</v>
      </c>
      <c r="E1413" s="24">
        <v>0.66019417475728148</v>
      </c>
      <c r="F1413" s="36">
        <v>103</v>
      </c>
      <c r="G1413" s="84">
        <v>35</v>
      </c>
      <c r="H1413" s="20"/>
      <c r="I1413" s="19">
        <f t="shared" si="142"/>
        <v>0</v>
      </c>
      <c r="J1413" s="134"/>
      <c r="K1413" s="133"/>
    </row>
    <row r="1414" spans="1:11" ht="24" customHeight="1" x14ac:dyDescent="0.3">
      <c r="A1414" s="23" t="s">
        <v>3061</v>
      </c>
      <c r="B1414" s="23" t="s">
        <v>56</v>
      </c>
      <c r="C1414" s="42" t="s">
        <v>3062</v>
      </c>
      <c r="D1414" s="41" t="s">
        <v>3</v>
      </c>
      <c r="E1414" s="26">
        <v>0.48421052631578942</v>
      </c>
      <c r="F1414" s="36">
        <v>87</v>
      </c>
      <c r="G1414" s="84">
        <v>45</v>
      </c>
      <c r="H1414" s="20"/>
      <c r="I1414" s="19">
        <f t="shared" si="142"/>
        <v>0</v>
      </c>
      <c r="J1414" s="134"/>
      <c r="K1414" s="133"/>
    </row>
    <row r="1415" spans="1:11" ht="24" customHeight="1" x14ac:dyDescent="0.3">
      <c r="A1415" s="23" t="s">
        <v>2060</v>
      </c>
      <c r="B1415" s="23" t="s">
        <v>56</v>
      </c>
      <c r="C1415" s="42" t="s">
        <v>2061</v>
      </c>
      <c r="D1415" s="41" t="s">
        <v>24</v>
      </c>
      <c r="E1415" s="22">
        <v>0.3689320388349514</v>
      </c>
      <c r="F1415" s="36">
        <v>103</v>
      </c>
      <c r="G1415" s="84">
        <v>65</v>
      </c>
      <c r="H1415" s="20"/>
      <c r="I1415" s="19">
        <f t="shared" si="142"/>
        <v>0</v>
      </c>
      <c r="J1415" s="134"/>
      <c r="K1415" s="133"/>
    </row>
    <row r="1416" spans="1:11" ht="24" customHeight="1" x14ac:dyDescent="0.3">
      <c r="A1416" s="23" t="s">
        <v>2059</v>
      </c>
      <c r="B1416" s="23" t="s">
        <v>56</v>
      </c>
      <c r="C1416" s="42" t="s">
        <v>1574</v>
      </c>
      <c r="D1416" s="41" t="s">
        <v>24</v>
      </c>
      <c r="E1416" s="22">
        <v>0.36842105263157898</v>
      </c>
      <c r="F1416" s="36">
        <v>95</v>
      </c>
      <c r="G1416" s="84">
        <v>60</v>
      </c>
      <c r="H1416" s="20"/>
      <c r="I1416" s="19">
        <f t="shared" si="142"/>
        <v>0</v>
      </c>
      <c r="J1416" s="134"/>
      <c r="K1416" s="133"/>
    </row>
    <row r="1417" spans="1:11" ht="24" customHeight="1" x14ac:dyDescent="0.3">
      <c r="A1417" s="23" t="s">
        <v>3060</v>
      </c>
      <c r="B1417" s="23" t="s">
        <v>56</v>
      </c>
      <c r="C1417" s="42" t="s">
        <v>1574</v>
      </c>
      <c r="D1417" s="41" t="s">
        <v>16</v>
      </c>
      <c r="E1417" s="22">
        <v>0.3689320388349514</v>
      </c>
      <c r="F1417" s="36">
        <v>127</v>
      </c>
      <c r="G1417" s="84">
        <v>80</v>
      </c>
      <c r="H1417" s="20"/>
      <c r="I1417" s="19">
        <f t="shared" si="142"/>
        <v>0</v>
      </c>
      <c r="J1417" s="134"/>
      <c r="K1417" s="133"/>
    </row>
    <row r="1418" spans="1:11" ht="24" customHeight="1" x14ac:dyDescent="0.3">
      <c r="A1418" s="23" t="s">
        <v>1460</v>
      </c>
      <c r="B1418" s="23" t="s">
        <v>56</v>
      </c>
      <c r="C1418" s="42" t="s">
        <v>1461</v>
      </c>
      <c r="D1418" s="41" t="s">
        <v>24</v>
      </c>
      <c r="E1418" s="26">
        <v>0.48421052631578942</v>
      </c>
      <c r="F1418" s="36">
        <v>95</v>
      </c>
      <c r="G1418" s="84">
        <v>49</v>
      </c>
      <c r="H1418" s="20"/>
      <c r="I1418" s="19">
        <f t="shared" si="142"/>
        <v>0</v>
      </c>
      <c r="J1418" s="134"/>
      <c r="K1418" s="133"/>
    </row>
    <row r="1419" spans="1:11" ht="24" customHeight="1" x14ac:dyDescent="0.3">
      <c r="A1419" s="23" t="s">
        <v>553</v>
      </c>
      <c r="B1419" s="23" t="s">
        <v>52</v>
      </c>
      <c r="C1419" s="42" t="s">
        <v>53</v>
      </c>
      <c r="D1419" s="41" t="s">
        <v>25</v>
      </c>
      <c r="E1419" s="22"/>
      <c r="F1419" s="36"/>
      <c r="G1419" s="21">
        <v>69</v>
      </c>
      <c r="H1419" s="20"/>
      <c r="I1419" s="19">
        <f t="shared" si="142"/>
        <v>0</v>
      </c>
      <c r="J1419" s="134"/>
      <c r="K1419" s="133"/>
    </row>
    <row r="1420" spans="1:11" ht="24" customHeight="1" x14ac:dyDescent="0.3">
      <c r="A1420" s="23" t="s">
        <v>554</v>
      </c>
      <c r="B1420" s="23" t="s">
        <v>52</v>
      </c>
      <c r="C1420" s="42" t="s">
        <v>53</v>
      </c>
      <c r="D1420" s="41" t="s">
        <v>1462</v>
      </c>
      <c r="E1420" s="22"/>
      <c r="F1420" s="36"/>
      <c r="G1420" s="21">
        <v>95</v>
      </c>
      <c r="H1420" s="20"/>
      <c r="I1420" s="19">
        <f t="shared" si="142"/>
        <v>0</v>
      </c>
      <c r="J1420" s="134"/>
      <c r="K1420" s="133"/>
    </row>
    <row r="1421" spans="1:11" ht="48" customHeight="1" thickBot="1" x14ac:dyDescent="0.4">
      <c r="A1421" s="94" t="s">
        <v>36</v>
      </c>
      <c r="B1421" s="94" t="s">
        <v>35</v>
      </c>
      <c r="C1421" s="95"/>
      <c r="D1421" s="96"/>
      <c r="E1421" s="97" t="s">
        <v>34</v>
      </c>
      <c r="F1421" s="98" t="s">
        <v>33</v>
      </c>
      <c r="G1421" s="98" t="s">
        <v>32</v>
      </c>
      <c r="H1421" s="99" t="s">
        <v>31</v>
      </c>
      <c r="I1421" s="99" t="s">
        <v>30</v>
      </c>
      <c r="J1421" s="134"/>
      <c r="K1421" s="133"/>
    </row>
    <row r="1422" spans="1:11" ht="22" customHeight="1" thickBot="1" x14ac:dyDescent="0.35">
      <c r="A1422" s="153" t="s">
        <v>435</v>
      </c>
      <c r="B1422" s="154"/>
      <c r="C1422" s="154"/>
      <c r="D1422" s="154"/>
      <c r="E1422" s="154"/>
      <c r="F1422" s="154"/>
      <c r="G1422" s="154"/>
      <c r="H1422" s="154"/>
      <c r="I1422" s="155"/>
      <c r="J1422" s="134"/>
      <c r="K1422" s="133"/>
    </row>
    <row r="1423" spans="1:11" ht="25" customHeight="1" x14ac:dyDescent="0.3">
      <c r="A1423" s="72"/>
      <c r="B1423" s="72"/>
      <c r="C1423" s="72"/>
      <c r="D1423" s="72"/>
      <c r="E1423" s="72"/>
      <c r="F1423" s="72"/>
      <c r="G1423" s="72"/>
      <c r="H1423" s="72"/>
      <c r="I1423" s="72"/>
      <c r="J1423" s="134"/>
      <c r="K1423" s="133"/>
    </row>
    <row r="1424" spans="1:11" ht="24" customHeight="1" x14ac:dyDescent="0.3">
      <c r="A1424" s="23" t="s">
        <v>2088</v>
      </c>
      <c r="B1424" s="23" t="s">
        <v>52</v>
      </c>
      <c r="C1424" s="42" t="s">
        <v>53</v>
      </c>
      <c r="D1424" s="41" t="s">
        <v>2089</v>
      </c>
      <c r="E1424" s="22"/>
      <c r="F1424" s="36"/>
      <c r="G1424" s="21">
        <v>143</v>
      </c>
      <c r="H1424" s="20"/>
      <c r="I1424" s="19">
        <f t="shared" ref="I1424:I1435" si="149">G1424*H1424</f>
        <v>0</v>
      </c>
      <c r="J1424" s="134"/>
      <c r="K1424" s="133"/>
    </row>
    <row r="1425" spans="1:11" ht="24" customHeight="1" x14ac:dyDescent="0.3">
      <c r="A1425" s="23" t="s">
        <v>3063</v>
      </c>
      <c r="B1425" s="23" t="s">
        <v>52</v>
      </c>
      <c r="C1425" s="42" t="s">
        <v>53</v>
      </c>
      <c r="D1425" s="41" t="s">
        <v>3560</v>
      </c>
      <c r="E1425" s="22"/>
      <c r="F1425" s="36"/>
      <c r="G1425" s="21">
        <v>52</v>
      </c>
      <c r="H1425" s="20"/>
      <c r="I1425" s="19">
        <f t="shared" si="149"/>
        <v>0</v>
      </c>
      <c r="J1425" s="134"/>
      <c r="K1425" s="133"/>
    </row>
    <row r="1426" spans="1:11" ht="24" customHeight="1" x14ac:dyDescent="0.3">
      <c r="A1426" s="23" t="s">
        <v>55</v>
      </c>
      <c r="B1426" s="23" t="s">
        <v>52</v>
      </c>
      <c r="C1426" s="42" t="s">
        <v>53</v>
      </c>
      <c r="D1426" s="41" t="s">
        <v>2426</v>
      </c>
      <c r="E1426" s="22"/>
      <c r="F1426" s="36"/>
      <c r="G1426" s="21">
        <v>62</v>
      </c>
      <c r="H1426" s="20"/>
      <c r="I1426" s="19">
        <f t="shared" si="149"/>
        <v>0</v>
      </c>
      <c r="J1426" s="134"/>
      <c r="K1426" s="133"/>
    </row>
    <row r="1427" spans="1:11" ht="24.75" customHeight="1" x14ac:dyDescent="0.3">
      <c r="A1427" s="23" t="s">
        <v>552</v>
      </c>
      <c r="B1427" s="23" t="s">
        <v>52</v>
      </c>
      <c r="C1427" s="42" t="s">
        <v>53</v>
      </c>
      <c r="D1427" s="41" t="s">
        <v>1463</v>
      </c>
      <c r="E1427" s="22"/>
      <c r="F1427" s="36"/>
      <c r="G1427" s="21">
        <v>83</v>
      </c>
      <c r="H1427" s="20"/>
      <c r="I1427" s="19">
        <f t="shared" si="149"/>
        <v>0</v>
      </c>
      <c r="J1427" s="134"/>
      <c r="K1427" s="133"/>
    </row>
    <row r="1428" spans="1:11" ht="24" customHeight="1" x14ac:dyDescent="0.3">
      <c r="A1428" s="23" t="s">
        <v>2090</v>
      </c>
      <c r="B1428" s="23" t="s">
        <v>52</v>
      </c>
      <c r="C1428" s="42" t="s">
        <v>53</v>
      </c>
      <c r="D1428" s="41" t="s">
        <v>16</v>
      </c>
      <c r="E1428" s="22"/>
      <c r="F1428" s="36"/>
      <c r="G1428" s="21">
        <v>126</v>
      </c>
      <c r="H1428" s="20"/>
      <c r="I1428" s="19">
        <f t="shared" si="149"/>
        <v>0</v>
      </c>
      <c r="J1428" s="134"/>
      <c r="K1428" s="133"/>
    </row>
    <row r="1429" spans="1:11" ht="24" customHeight="1" x14ac:dyDescent="0.3">
      <c r="A1429" s="23" t="s">
        <v>277</v>
      </c>
      <c r="B1429" s="23" t="s">
        <v>52</v>
      </c>
      <c r="C1429" s="42" t="s">
        <v>2093</v>
      </c>
      <c r="D1429" s="41" t="s">
        <v>54</v>
      </c>
      <c r="E1429" s="22"/>
      <c r="F1429" s="36"/>
      <c r="G1429" s="21">
        <v>79</v>
      </c>
      <c r="H1429" s="20"/>
      <c r="I1429" s="19">
        <f t="shared" si="149"/>
        <v>0</v>
      </c>
      <c r="J1429" s="134"/>
      <c r="K1429" s="133"/>
    </row>
    <row r="1430" spans="1:11" ht="24" customHeight="1" x14ac:dyDescent="0.3">
      <c r="A1430" s="23" t="s">
        <v>2091</v>
      </c>
      <c r="B1430" s="23" t="s">
        <v>52</v>
      </c>
      <c r="C1430" s="42" t="s">
        <v>2093</v>
      </c>
      <c r="D1430" s="41" t="s">
        <v>12</v>
      </c>
      <c r="E1430" s="22"/>
      <c r="F1430" s="36"/>
      <c r="G1430" s="21">
        <v>112</v>
      </c>
      <c r="H1430" s="20"/>
      <c r="I1430" s="19">
        <f t="shared" si="149"/>
        <v>0</v>
      </c>
      <c r="J1430" s="134"/>
      <c r="K1430" s="133"/>
    </row>
    <row r="1431" spans="1:11" ht="24" customHeight="1" x14ac:dyDescent="0.3">
      <c r="A1431" s="23" t="s">
        <v>2092</v>
      </c>
      <c r="B1431" s="23" t="s">
        <v>52</v>
      </c>
      <c r="C1431" s="42" t="s">
        <v>2093</v>
      </c>
      <c r="D1431" s="41" t="s">
        <v>2096</v>
      </c>
      <c r="E1431" s="22"/>
      <c r="F1431" s="36"/>
      <c r="G1431" s="21">
        <v>165</v>
      </c>
      <c r="H1431" s="20"/>
      <c r="I1431" s="19">
        <f t="shared" si="149"/>
        <v>0</v>
      </c>
      <c r="J1431" s="134"/>
      <c r="K1431" s="133"/>
    </row>
    <row r="1432" spans="1:11" ht="24" customHeight="1" x14ac:dyDescent="0.3">
      <c r="A1432" s="23" t="s">
        <v>2094</v>
      </c>
      <c r="B1432" s="23" t="s">
        <v>52</v>
      </c>
      <c r="C1432" s="42" t="s">
        <v>2095</v>
      </c>
      <c r="D1432" s="41" t="s">
        <v>12</v>
      </c>
      <c r="E1432" s="22"/>
      <c r="F1432" s="36"/>
      <c r="G1432" s="21">
        <v>163</v>
      </c>
      <c r="H1432" s="20"/>
      <c r="I1432" s="19">
        <f t="shared" si="149"/>
        <v>0</v>
      </c>
      <c r="J1432" s="134"/>
      <c r="K1432" s="133"/>
    </row>
    <row r="1433" spans="1:11" ht="24" customHeight="1" x14ac:dyDescent="0.3">
      <c r="A1433" s="23" t="s">
        <v>2062</v>
      </c>
      <c r="B1433" s="23" t="s">
        <v>52</v>
      </c>
      <c r="C1433" s="42" t="s">
        <v>2063</v>
      </c>
      <c r="D1433" s="41" t="s">
        <v>2</v>
      </c>
      <c r="E1433" s="22"/>
      <c r="F1433" s="36"/>
      <c r="G1433" s="21">
        <v>60</v>
      </c>
      <c r="H1433" s="20"/>
      <c r="I1433" s="19">
        <f t="shared" si="149"/>
        <v>0</v>
      </c>
      <c r="J1433" s="134"/>
      <c r="K1433" s="133"/>
    </row>
    <row r="1434" spans="1:11" ht="24" customHeight="1" x14ac:dyDescent="0.3">
      <c r="A1434" s="23" t="s">
        <v>2064</v>
      </c>
      <c r="B1434" s="23" t="s">
        <v>52</v>
      </c>
      <c r="C1434" s="42" t="s">
        <v>2063</v>
      </c>
      <c r="D1434" s="41" t="s">
        <v>3</v>
      </c>
      <c r="E1434" s="22"/>
      <c r="F1434" s="36"/>
      <c r="G1434" s="21">
        <v>83</v>
      </c>
      <c r="H1434" s="20"/>
      <c r="I1434" s="19">
        <f t="shared" si="149"/>
        <v>0</v>
      </c>
      <c r="J1434" s="134"/>
      <c r="K1434" s="133"/>
    </row>
    <row r="1435" spans="1:11" ht="24.75" customHeight="1" x14ac:dyDescent="0.3">
      <c r="A1435" s="23" t="s">
        <v>2065</v>
      </c>
      <c r="B1435" s="23" t="s">
        <v>52</v>
      </c>
      <c r="C1435" s="42" t="s">
        <v>2063</v>
      </c>
      <c r="D1435" s="41" t="s">
        <v>16</v>
      </c>
      <c r="E1435" s="22"/>
      <c r="F1435" s="36"/>
      <c r="G1435" s="21">
        <v>125</v>
      </c>
      <c r="H1435" s="20"/>
      <c r="I1435" s="19">
        <f t="shared" si="149"/>
        <v>0</v>
      </c>
      <c r="J1435" s="134"/>
      <c r="K1435" s="133"/>
    </row>
    <row r="1436" spans="1:11" ht="24.75" customHeight="1" x14ac:dyDescent="0.3">
      <c r="A1436" s="23" t="s">
        <v>2066</v>
      </c>
      <c r="B1436" s="23" t="s">
        <v>52</v>
      </c>
      <c r="C1436" s="42" t="s">
        <v>2063</v>
      </c>
      <c r="D1436" s="41" t="s">
        <v>2099</v>
      </c>
      <c r="E1436" s="22"/>
      <c r="F1436" s="36"/>
      <c r="G1436" s="21">
        <v>79</v>
      </c>
      <c r="H1436" s="20"/>
      <c r="I1436" s="19">
        <f t="shared" ref="I1436:I1484" si="150">G1436*H1436</f>
        <v>0</v>
      </c>
      <c r="J1436" s="134"/>
      <c r="K1436" s="133"/>
    </row>
    <row r="1437" spans="1:11" ht="24.75" customHeight="1" x14ac:dyDescent="0.3">
      <c r="A1437" s="23" t="s">
        <v>2067</v>
      </c>
      <c r="B1437" s="23" t="s">
        <v>52</v>
      </c>
      <c r="C1437" s="42" t="s">
        <v>2068</v>
      </c>
      <c r="D1437" s="41" t="s">
        <v>642</v>
      </c>
      <c r="E1437" s="22"/>
      <c r="F1437" s="36"/>
      <c r="G1437" s="21">
        <v>65</v>
      </c>
      <c r="H1437" s="20"/>
      <c r="I1437" s="19">
        <f t="shared" si="150"/>
        <v>0</v>
      </c>
      <c r="J1437" s="134"/>
      <c r="K1437" s="133"/>
    </row>
    <row r="1438" spans="1:11" ht="24.75" customHeight="1" x14ac:dyDescent="0.3">
      <c r="A1438" s="23" t="s">
        <v>2069</v>
      </c>
      <c r="B1438" s="23" t="s">
        <v>52</v>
      </c>
      <c r="C1438" s="42" t="s">
        <v>2068</v>
      </c>
      <c r="D1438" s="41" t="s">
        <v>12</v>
      </c>
      <c r="E1438" s="22"/>
      <c r="F1438" s="36"/>
      <c r="G1438" s="21">
        <v>91</v>
      </c>
      <c r="H1438" s="20"/>
      <c r="I1438" s="19">
        <f t="shared" si="150"/>
        <v>0</v>
      </c>
      <c r="J1438" s="134"/>
      <c r="K1438" s="133"/>
    </row>
    <row r="1439" spans="1:11" ht="24.75" customHeight="1" x14ac:dyDescent="0.3">
      <c r="A1439" s="23" t="s">
        <v>2070</v>
      </c>
      <c r="B1439" s="23" t="s">
        <v>52</v>
      </c>
      <c r="C1439" s="42" t="s">
        <v>2071</v>
      </c>
      <c r="D1439" s="41" t="s">
        <v>2072</v>
      </c>
      <c r="E1439" s="22"/>
      <c r="F1439" s="36"/>
      <c r="G1439" s="21">
        <v>91</v>
      </c>
      <c r="H1439" s="20"/>
      <c r="I1439" s="19">
        <f t="shared" si="150"/>
        <v>0</v>
      </c>
      <c r="J1439" s="134"/>
      <c r="K1439" s="133"/>
    </row>
    <row r="1440" spans="1:11" ht="24.75" customHeight="1" x14ac:dyDescent="0.3">
      <c r="A1440" s="23" t="s">
        <v>2073</v>
      </c>
      <c r="B1440" s="23" t="s">
        <v>52</v>
      </c>
      <c r="C1440" s="42" t="s">
        <v>2074</v>
      </c>
      <c r="D1440" s="41" t="s">
        <v>2</v>
      </c>
      <c r="E1440" s="22"/>
      <c r="F1440" s="36"/>
      <c r="G1440" s="21">
        <v>61</v>
      </c>
      <c r="H1440" s="20"/>
      <c r="I1440" s="19">
        <f t="shared" si="150"/>
        <v>0</v>
      </c>
      <c r="J1440" s="134"/>
      <c r="K1440" s="133"/>
    </row>
    <row r="1441" spans="1:11" ht="24.75" customHeight="1" x14ac:dyDescent="0.3">
      <c r="A1441" s="23" t="s">
        <v>2075</v>
      </c>
      <c r="B1441" s="23" t="s">
        <v>52</v>
      </c>
      <c r="C1441" s="42" t="s">
        <v>2074</v>
      </c>
      <c r="D1441" s="41" t="s">
        <v>3</v>
      </c>
      <c r="E1441" s="22"/>
      <c r="F1441" s="36"/>
      <c r="G1441" s="21">
        <v>81</v>
      </c>
      <c r="H1441" s="20"/>
      <c r="I1441" s="19">
        <f t="shared" si="150"/>
        <v>0</v>
      </c>
      <c r="J1441" s="134"/>
      <c r="K1441" s="133"/>
    </row>
    <row r="1442" spans="1:11" ht="24.75" customHeight="1" x14ac:dyDescent="0.3">
      <c r="A1442" s="23" t="s">
        <v>2076</v>
      </c>
      <c r="B1442" s="23" t="s">
        <v>52</v>
      </c>
      <c r="C1442" s="42" t="s">
        <v>2074</v>
      </c>
      <c r="D1442" s="41" t="s">
        <v>422</v>
      </c>
      <c r="E1442" s="22"/>
      <c r="F1442" s="36"/>
      <c r="G1442" s="21">
        <v>99</v>
      </c>
      <c r="H1442" s="20"/>
      <c r="I1442" s="19">
        <f t="shared" si="150"/>
        <v>0</v>
      </c>
      <c r="J1442" s="134"/>
      <c r="K1442" s="133"/>
    </row>
    <row r="1443" spans="1:11" ht="24.75" customHeight="1" x14ac:dyDescent="0.3">
      <c r="A1443" s="23" t="s">
        <v>2077</v>
      </c>
      <c r="B1443" s="23" t="s">
        <v>52</v>
      </c>
      <c r="C1443" s="42" t="s">
        <v>2078</v>
      </c>
      <c r="D1443" s="41" t="s">
        <v>2</v>
      </c>
      <c r="E1443" s="22"/>
      <c r="F1443" s="36"/>
      <c r="G1443" s="21">
        <v>60</v>
      </c>
      <c r="H1443" s="20"/>
      <c r="I1443" s="19">
        <f t="shared" si="150"/>
        <v>0</v>
      </c>
      <c r="J1443" s="134"/>
      <c r="K1443" s="133"/>
    </row>
    <row r="1444" spans="1:11" ht="24.75" customHeight="1" x14ac:dyDescent="0.3">
      <c r="A1444" s="23" t="s">
        <v>2079</v>
      </c>
      <c r="B1444" s="23" t="s">
        <v>52</v>
      </c>
      <c r="C1444" s="42" t="s">
        <v>2078</v>
      </c>
      <c r="D1444" s="41" t="s">
        <v>3</v>
      </c>
      <c r="E1444" s="22"/>
      <c r="F1444" s="36"/>
      <c r="G1444" s="21">
        <v>81</v>
      </c>
      <c r="H1444" s="20"/>
      <c r="I1444" s="19">
        <f t="shared" si="150"/>
        <v>0</v>
      </c>
      <c r="J1444" s="134"/>
      <c r="K1444" s="133"/>
    </row>
    <row r="1445" spans="1:11" ht="24.75" customHeight="1" x14ac:dyDescent="0.3">
      <c r="A1445" s="23" t="s">
        <v>2080</v>
      </c>
      <c r="B1445" s="23" t="s">
        <v>52</v>
      </c>
      <c r="C1445" s="42" t="s">
        <v>2081</v>
      </c>
      <c r="D1445" s="41" t="s">
        <v>9</v>
      </c>
      <c r="E1445" s="22"/>
      <c r="F1445" s="36"/>
      <c r="G1445" s="21">
        <v>65</v>
      </c>
      <c r="H1445" s="20"/>
      <c r="I1445" s="19">
        <f t="shared" si="150"/>
        <v>0</v>
      </c>
      <c r="J1445" s="134"/>
      <c r="K1445" s="133"/>
    </row>
    <row r="1446" spans="1:11" ht="24.75" customHeight="1" x14ac:dyDescent="0.3">
      <c r="A1446" s="23" t="s">
        <v>2082</v>
      </c>
      <c r="B1446" s="23" t="s">
        <v>52</v>
      </c>
      <c r="C1446" s="42" t="s">
        <v>2081</v>
      </c>
      <c r="D1446" s="41" t="s">
        <v>24</v>
      </c>
      <c r="E1446" s="22"/>
      <c r="F1446" s="36"/>
      <c r="G1446" s="21">
        <v>93</v>
      </c>
      <c r="H1446" s="20"/>
      <c r="I1446" s="19">
        <f t="shared" si="150"/>
        <v>0</v>
      </c>
      <c r="J1446" s="134"/>
      <c r="K1446" s="133"/>
    </row>
    <row r="1447" spans="1:11" ht="24.75" customHeight="1" x14ac:dyDescent="0.3">
      <c r="A1447" s="23" t="s">
        <v>555</v>
      </c>
      <c r="B1447" s="23" t="s">
        <v>52</v>
      </c>
      <c r="C1447" s="42" t="s">
        <v>51</v>
      </c>
      <c r="D1447" s="41" t="s">
        <v>4</v>
      </c>
      <c r="E1447" s="22"/>
      <c r="F1447" s="36"/>
      <c r="G1447" s="21">
        <v>91</v>
      </c>
      <c r="H1447" s="20"/>
      <c r="I1447" s="19">
        <f t="shared" si="150"/>
        <v>0</v>
      </c>
      <c r="J1447" s="134"/>
      <c r="K1447" s="133"/>
    </row>
    <row r="1448" spans="1:11" ht="24.75" customHeight="1" x14ac:dyDescent="0.3">
      <c r="A1448" s="23" t="s">
        <v>2083</v>
      </c>
      <c r="B1448" s="23" t="s">
        <v>52</v>
      </c>
      <c r="C1448" s="42" t="s">
        <v>51</v>
      </c>
      <c r="D1448" s="41" t="s">
        <v>1858</v>
      </c>
      <c r="E1448" s="22"/>
      <c r="F1448" s="36"/>
      <c r="G1448" s="21">
        <v>110</v>
      </c>
      <c r="H1448" s="20"/>
      <c r="I1448" s="19">
        <f t="shared" si="150"/>
        <v>0</v>
      </c>
      <c r="J1448" s="134"/>
      <c r="K1448" s="133"/>
    </row>
    <row r="1449" spans="1:11" ht="24.75" customHeight="1" x14ac:dyDescent="0.3">
      <c r="A1449" s="23" t="s">
        <v>2084</v>
      </c>
      <c r="B1449" s="23" t="s">
        <v>52</v>
      </c>
      <c r="C1449" s="42" t="s">
        <v>2098</v>
      </c>
      <c r="D1449" s="41" t="s">
        <v>2097</v>
      </c>
      <c r="E1449" s="22"/>
      <c r="F1449" s="36"/>
      <c r="G1449" s="21">
        <v>91</v>
      </c>
      <c r="H1449" s="20"/>
      <c r="I1449" s="19">
        <f t="shared" si="150"/>
        <v>0</v>
      </c>
      <c r="J1449" s="134"/>
      <c r="K1449" s="133"/>
    </row>
    <row r="1450" spans="1:11" ht="24.75" customHeight="1" x14ac:dyDescent="0.3">
      <c r="A1450" s="23" t="s">
        <v>3064</v>
      </c>
      <c r="B1450" s="23" t="s">
        <v>52</v>
      </c>
      <c r="C1450" s="42" t="s">
        <v>2085</v>
      </c>
      <c r="D1450" s="41" t="s">
        <v>2</v>
      </c>
      <c r="E1450" s="22"/>
      <c r="F1450" s="36"/>
      <c r="G1450" s="21">
        <v>63</v>
      </c>
      <c r="H1450" s="20"/>
      <c r="I1450" s="19">
        <f t="shared" si="150"/>
        <v>0</v>
      </c>
      <c r="J1450" s="134"/>
      <c r="K1450" s="133"/>
    </row>
    <row r="1451" spans="1:11" ht="24.75" customHeight="1" x14ac:dyDescent="0.3">
      <c r="A1451" s="23" t="s">
        <v>2086</v>
      </c>
      <c r="B1451" s="23" t="s">
        <v>52</v>
      </c>
      <c r="C1451" s="42" t="s">
        <v>2085</v>
      </c>
      <c r="D1451" s="41" t="s">
        <v>3</v>
      </c>
      <c r="E1451" s="22"/>
      <c r="F1451" s="36"/>
      <c r="G1451" s="21">
        <v>83</v>
      </c>
      <c r="H1451" s="20"/>
      <c r="I1451" s="19">
        <f t="shared" si="150"/>
        <v>0</v>
      </c>
      <c r="J1451" s="134"/>
      <c r="K1451" s="133"/>
    </row>
    <row r="1452" spans="1:11" ht="24.75" customHeight="1" x14ac:dyDescent="0.3">
      <c r="A1452" s="23" t="s">
        <v>2087</v>
      </c>
      <c r="B1452" s="23" t="s">
        <v>52</v>
      </c>
      <c r="C1452" s="42" t="s">
        <v>2085</v>
      </c>
      <c r="D1452" s="41" t="s">
        <v>16</v>
      </c>
      <c r="E1452" s="22"/>
      <c r="F1452" s="36"/>
      <c r="G1452" s="21">
        <v>129</v>
      </c>
      <c r="H1452" s="20"/>
      <c r="I1452" s="19">
        <f t="shared" si="150"/>
        <v>0</v>
      </c>
      <c r="J1452" s="134"/>
      <c r="K1452" s="133"/>
    </row>
    <row r="1453" spans="1:11" ht="24.75" customHeight="1" x14ac:dyDescent="0.3">
      <c r="A1453" s="23" t="s">
        <v>1464</v>
      </c>
      <c r="B1453" s="23" t="s">
        <v>49</v>
      </c>
      <c r="C1453" s="42" t="s">
        <v>1468</v>
      </c>
      <c r="D1453" s="41" t="s">
        <v>24</v>
      </c>
      <c r="E1453" s="26">
        <v>0.47272727272727277</v>
      </c>
      <c r="F1453" s="36">
        <v>110</v>
      </c>
      <c r="G1453" s="21">
        <v>58</v>
      </c>
      <c r="H1453" s="20"/>
      <c r="I1453" s="19">
        <f t="shared" si="150"/>
        <v>0</v>
      </c>
      <c r="J1453" s="134"/>
      <c r="K1453" s="133"/>
    </row>
    <row r="1454" spans="1:11" ht="24.75" customHeight="1" x14ac:dyDescent="0.3">
      <c r="A1454" s="23" t="s">
        <v>557</v>
      </c>
      <c r="B1454" s="23" t="s">
        <v>49</v>
      </c>
      <c r="C1454" s="42" t="s">
        <v>50</v>
      </c>
      <c r="D1454" s="41" t="s">
        <v>11</v>
      </c>
      <c r="E1454" s="22">
        <f>1-(G1454/F1454)</f>
        <v>0.3411764705882353</v>
      </c>
      <c r="F1454" s="36">
        <v>85</v>
      </c>
      <c r="G1454" s="21">
        <v>56</v>
      </c>
      <c r="H1454" s="20"/>
      <c r="I1454" s="19">
        <f t="shared" si="150"/>
        <v>0</v>
      </c>
      <c r="J1454" s="134"/>
      <c r="K1454" s="133"/>
    </row>
    <row r="1455" spans="1:11" ht="24.75" customHeight="1" x14ac:dyDescent="0.3">
      <c r="A1455" s="23" t="s">
        <v>1465</v>
      </c>
      <c r="B1455" s="23" t="s">
        <v>49</v>
      </c>
      <c r="C1455" s="42" t="s">
        <v>1469</v>
      </c>
      <c r="D1455" s="41" t="s">
        <v>24</v>
      </c>
      <c r="E1455" s="22">
        <v>0.37272727272727268</v>
      </c>
      <c r="F1455" s="36">
        <v>110</v>
      </c>
      <c r="G1455" s="21">
        <v>69</v>
      </c>
      <c r="H1455" s="20"/>
      <c r="I1455" s="19">
        <f t="shared" si="150"/>
        <v>0</v>
      </c>
      <c r="J1455" s="134"/>
      <c r="K1455" s="133"/>
    </row>
    <row r="1456" spans="1:11" ht="24.75" customHeight="1" x14ac:dyDescent="0.3">
      <c r="A1456" s="23" t="s">
        <v>556</v>
      </c>
      <c r="B1456" s="23" t="s">
        <v>49</v>
      </c>
      <c r="C1456" s="42" t="s">
        <v>419</v>
      </c>
      <c r="D1456" s="41" t="s">
        <v>422</v>
      </c>
      <c r="E1456" s="22">
        <f>1-(G1456/F1456)</f>
        <v>0.33884297520661155</v>
      </c>
      <c r="F1456" s="36">
        <v>121</v>
      </c>
      <c r="G1456" s="21">
        <v>80</v>
      </c>
      <c r="H1456" s="20"/>
      <c r="I1456" s="19">
        <f t="shared" si="150"/>
        <v>0</v>
      </c>
      <c r="J1456" s="134"/>
      <c r="K1456" s="133"/>
    </row>
    <row r="1457" spans="1:11" ht="24.75" customHeight="1" x14ac:dyDescent="0.3">
      <c r="A1457" s="23" t="s">
        <v>1467</v>
      </c>
      <c r="B1457" s="23" t="s">
        <v>49</v>
      </c>
      <c r="C1457" s="42" t="s">
        <v>1471</v>
      </c>
      <c r="D1457" s="41" t="s">
        <v>3</v>
      </c>
      <c r="E1457" s="22">
        <v>0.30379746835443033</v>
      </c>
      <c r="F1457" s="36">
        <v>79</v>
      </c>
      <c r="G1457" s="21">
        <v>55</v>
      </c>
      <c r="H1457" s="20"/>
      <c r="I1457" s="19">
        <f t="shared" si="150"/>
        <v>0</v>
      </c>
      <c r="J1457" s="134"/>
      <c r="K1457" s="133"/>
    </row>
    <row r="1458" spans="1:11" ht="24.75" customHeight="1" x14ac:dyDescent="0.3">
      <c r="A1458" s="23" t="s">
        <v>1466</v>
      </c>
      <c r="B1458" s="23" t="s">
        <v>49</v>
      </c>
      <c r="C1458" s="42" t="s">
        <v>1470</v>
      </c>
      <c r="D1458" s="41" t="s">
        <v>11</v>
      </c>
      <c r="E1458" s="22">
        <v>0.34210526315789469</v>
      </c>
      <c r="F1458" s="36">
        <v>76</v>
      </c>
      <c r="G1458" s="21">
        <v>50</v>
      </c>
      <c r="H1458" s="20"/>
      <c r="I1458" s="19">
        <f t="shared" si="150"/>
        <v>0</v>
      </c>
      <c r="J1458" s="134"/>
      <c r="K1458" s="133"/>
    </row>
    <row r="1459" spans="1:11" ht="24.75" customHeight="1" x14ac:dyDescent="0.3">
      <c r="A1459" s="23" t="s">
        <v>1173</v>
      </c>
      <c r="B1459" s="23" t="s">
        <v>49</v>
      </c>
      <c r="C1459" s="42" t="s">
        <v>1470</v>
      </c>
      <c r="D1459" s="41" t="s">
        <v>4</v>
      </c>
      <c r="E1459" s="22">
        <v>0.30434782608695654</v>
      </c>
      <c r="F1459" s="36">
        <v>92</v>
      </c>
      <c r="G1459" s="21">
        <v>64</v>
      </c>
      <c r="H1459" s="20"/>
      <c r="I1459" s="19">
        <f t="shared" si="150"/>
        <v>0</v>
      </c>
      <c r="J1459" s="134"/>
      <c r="K1459" s="133"/>
    </row>
    <row r="1460" spans="1:11" ht="24.75" customHeight="1" x14ac:dyDescent="0.3">
      <c r="A1460" s="23" t="s">
        <v>412</v>
      </c>
      <c r="B1460" s="23" t="s">
        <v>413</v>
      </c>
      <c r="C1460" s="42" t="s">
        <v>420</v>
      </c>
      <c r="D1460" s="41" t="s">
        <v>4</v>
      </c>
      <c r="E1460" s="22">
        <f t="shared" ref="E1460:E1471" si="151">1-(G1460/F1460)</f>
        <v>0.37234042553191493</v>
      </c>
      <c r="F1460" s="36">
        <v>94</v>
      </c>
      <c r="G1460" s="21">
        <v>59</v>
      </c>
      <c r="H1460" s="20"/>
      <c r="I1460" s="19">
        <f t="shared" si="150"/>
        <v>0</v>
      </c>
      <c r="J1460" s="134"/>
      <c r="K1460" s="133"/>
    </row>
    <row r="1461" spans="1:11" ht="24.75" customHeight="1" x14ac:dyDescent="0.3">
      <c r="A1461" s="23" t="s">
        <v>3065</v>
      </c>
      <c r="B1461" s="23" t="s">
        <v>106</v>
      </c>
      <c r="C1461" s="42" t="s">
        <v>3066</v>
      </c>
      <c r="D1461" s="41" t="s">
        <v>3</v>
      </c>
      <c r="E1461" s="22">
        <f t="shared" si="151"/>
        <v>0.38095238095238093</v>
      </c>
      <c r="F1461" s="36">
        <v>105</v>
      </c>
      <c r="G1461" s="21">
        <v>65</v>
      </c>
      <c r="H1461" s="20"/>
      <c r="I1461" s="19">
        <f t="shared" si="150"/>
        <v>0</v>
      </c>
      <c r="J1461" s="134"/>
      <c r="K1461" s="133"/>
    </row>
    <row r="1462" spans="1:11" ht="24.75" customHeight="1" x14ac:dyDescent="0.3">
      <c r="A1462" s="23" t="s">
        <v>2110</v>
      </c>
      <c r="B1462" s="23" t="s">
        <v>106</v>
      </c>
      <c r="C1462" s="42" t="s">
        <v>2111</v>
      </c>
      <c r="D1462" s="41" t="s">
        <v>25</v>
      </c>
      <c r="E1462" s="22">
        <f t="shared" si="151"/>
        <v>0.36170212765957444</v>
      </c>
      <c r="F1462" s="36">
        <v>94</v>
      </c>
      <c r="G1462" s="21">
        <v>60</v>
      </c>
      <c r="H1462" s="20"/>
      <c r="I1462" s="19">
        <f t="shared" si="150"/>
        <v>0</v>
      </c>
      <c r="J1462" s="134"/>
      <c r="K1462" s="133"/>
    </row>
    <row r="1463" spans="1:11" ht="24.75" customHeight="1" x14ac:dyDescent="0.3">
      <c r="A1463" s="23" t="s">
        <v>3067</v>
      </c>
      <c r="B1463" s="23" t="s">
        <v>48</v>
      </c>
      <c r="C1463" s="42" t="s">
        <v>3071</v>
      </c>
      <c r="D1463" s="41" t="s">
        <v>47</v>
      </c>
      <c r="E1463" s="22">
        <f t="shared" si="151"/>
        <v>0.39090909090909087</v>
      </c>
      <c r="F1463" s="36">
        <v>110</v>
      </c>
      <c r="G1463" s="21">
        <v>67</v>
      </c>
      <c r="H1463" s="20"/>
      <c r="I1463" s="19">
        <f t="shared" si="150"/>
        <v>0</v>
      </c>
      <c r="J1463" s="134"/>
      <c r="K1463" s="133"/>
    </row>
    <row r="1464" spans="1:11" ht="24.75" customHeight="1" x14ac:dyDescent="0.3">
      <c r="A1464" s="23" t="s">
        <v>3068</v>
      </c>
      <c r="B1464" s="23" t="s">
        <v>43</v>
      </c>
      <c r="C1464" s="42" t="s">
        <v>3070</v>
      </c>
      <c r="D1464" s="41" t="s">
        <v>3069</v>
      </c>
      <c r="E1464" s="26">
        <f t="shared" si="151"/>
        <v>0.46153846153846156</v>
      </c>
      <c r="F1464" s="36">
        <v>52</v>
      </c>
      <c r="G1464" s="21">
        <v>28</v>
      </c>
      <c r="H1464" s="20"/>
      <c r="I1464" s="19">
        <f t="shared" si="150"/>
        <v>0</v>
      </c>
      <c r="J1464" s="134"/>
      <c r="K1464" s="133"/>
    </row>
    <row r="1465" spans="1:11" ht="24.75" customHeight="1" x14ac:dyDescent="0.3">
      <c r="A1465" s="23" t="s">
        <v>638</v>
      </c>
      <c r="B1465" s="23" t="s">
        <v>43</v>
      </c>
      <c r="C1465" s="42" t="s">
        <v>42</v>
      </c>
      <c r="D1465" s="41" t="s">
        <v>44</v>
      </c>
      <c r="E1465" s="24">
        <f>1-(G1465/F1465)</f>
        <v>0.5714285714285714</v>
      </c>
      <c r="F1465" s="36">
        <v>35</v>
      </c>
      <c r="G1465" s="21">
        <v>15</v>
      </c>
      <c r="H1465" s="20"/>
      <c r="I1465" s="19">
        <f t="shared" si="150"/>
        <v>0</v>
      </c>
      <c r="J1465" s="134"/>
      <c r="K1465" s="133"/>
    </row>
    <row r="1466" spans="1:11" ht="24.75" customHeight="1" x14ac:dyDescent="0.3">
      <c r="A1466" s="23" t="s">
        <v>1473</v>
      </c>
      <c r="B1466" s="23" t="s">
        <v>43</v>
      </c>
      <c r="C1466" s="42" t="s">
        <v>42</v>
      </c>
      <c r="D1466" s="41" t="s">
        <v>1474</v>
      </c>
      <c r="E1466" s="24">
        <f>1-(G1466/F1466)</f>
        <v>0.52830188679245282</v>
      </c>
      <c r="F1466" s="36">
        <v>53</v>
      </c>
      <c r="G1466" s="21">
        <v>25</v>
      </c>
      <c r="H1466" s="20"/>
      <c r="I1466" s="19">
        <f t="shared" si="150"/>
        <v>0</v>
      </c>
      <c r="J1466" s="134"/>
      <c r="K1466" s="133"/>
    </row>
    <row r="1467" spans="1:11" ht="24.75" customHeight="1" x14ac:dyDescent="0.3">
      <c r="A1467" s="23" t="s">
        <v>2113</v>
      </c>
      <c r="B1467" s="23" t="s">
        <v>43</v>
      </c>
      <c r="C1467" s="42" t="s">
        <v>42</v>
      </c>
      <c r="D1467" s="41" t="s">
        <v>3</v>
      </c>
      <c r="E1467" s="24">
        <v>0.64102564102564097</v>
      </c>
      <c r="F1467" s="36">
        <v>78</v>
      </c>
      <c r="G1467" s="21">
        <v>28</v>
      </c>
      <c r="H1467" s="20"/>
      <c r="I1467" s="19">
        <f t="shared" si="150"/>
        <v>0</v>
      </c>
      <c r="J1467" s="134"/>
      <c r="K1467" s="133"/>
    </row>
    <row r="1468" spans="1:11" ht="24.75" customHeight="1" x14ac:dyDescent="0.3">
      <c r="A1468" s="23" t="s">
        <v>1472</v>
      </c>
      <c r="B1468" s="23" t="s">
        <v>43</v>
      </c>
      <c r="C1468" s="42" t="s">
        <v>42</v>
      </c>
      <c r="D1468" s="41" t="s">
        <v>16</v>
      </c>
      <c r="E1468" s="24">
        <v>0.61467889908256879</v>
      </c>
      <c r="F1468" s="36">
        <v>109</v>
      </c>
      <c r="G1468" s="21">
        <v>42</v>
      </c>
      <c r="H1468" s="20"/>
      <c r="I1468" s="19">
        <f t="shared" si="150"/>
        <v>0</v>
      </c>
      <c r="J1468" s="134"/>
      <c r="K1468" s="133"/>
    </row>
    <row r="1469" spans="1:11" ht="24.75" customHeight="1" x14ac:dyDescent="0.3">
      <c r="A1469" s="23" t="s">
        <v>2114</v>
      </c>
      <c r="B1469" s="23" t="s">
        <v>41</v>
      </c>
      <c r="C1469" s="42" t="s">
        <v>680</v>
      </c>
      <c r="D1469" s="41" t="s">
        <v>2116</v>
      </c>
      <c r="E1469" s="22">
        <v>0.30487804878048785</v>
      </c>
      <c r="F1469" s="36">
        <v>82</v>
      </c>
      <c r="G1469" s="21">
        <v>57</v>
      </c>
      <c r="H1469" s="20"/>
      <c r="I1469" s="19">
        <f t="shared" si="150"/>
        <v>0</v>
      </c>
      <c r="J1469" s="134"/>
      <c r="K1469" s="133"/>
    </row>
    <row r="1470" spans="1:11" ht="24.75" customHeight="1" x14ac:dyDescent="0.3">
      <c r="A1470" s="23" t="s">
        <v>2115</v>
      </c>
      <c r="B1470" s="23" t="s">
        <v>41</v>
      </c>
      <c r="C1470" s="42" t="s">
        <v>680</v>
      </c>
      <c r="D1470" s="41" t="s">
        <v>2117</v>
      </c>
      <c r="E1470" s="22">
        <v>0.30275229357798161</v>
      </c>
      <c r="F1470" s="36">
        <v>109</v>
      </c>
      <c r="G1470" s="21">
        <v>76</v>
      </c>
      <c r="H1470" s="20"/>
      <c r="I1470" s="19">
        <f t="shared" si="150"/>
        <v>0</v>
      </c>
      <c r="J1470" s="134"/>
      <c r="K1470" s="133"/>
    </row>
    <row r="1471" spans="1:11" ht="24.75" customHeight="1" x14ac:dyDescent="0.3">
      <c r="A1471" s="23" t="s">
        <v>558</v>
      </c>
      <c r="B1471" s="23" t="s">
        <v>41</v>
      </c>
      <c r="C1471" s="42" t="s">
        <v>1504</v>
      </c>
      <c r="D1471" s="41" t="s">
        <v>2</v>
      </c>
      <c r="E1471" s="22">
        <f t="shared" si="151"/>
        <v>0.30487804878048785</v>
      </c>
      <c r="F1471" s="36">
        <v>82</v>
      </c>
      <c r="G1471" s="21">
        <v>57</v>
      </c>
      <c r="H1471" s="20"/>
      <c r="I1471" s="19">
        <f t="shared" si="150"/>
        <v>0</v>
      </c>
      <c r="J1471" s="134"/>
      <c r="K1471" s="133"/>
    </row>
    <row r="1472" spans="1:11" ht="24.75" customHeight="1" x14ac:dyDescent="0.3">
      <c r="A1472" s="23" t="s">
        <v>1475</v>
      </c>
      <c r="B1472" s="23" t="s">
        <v>1374</v>
      </c>
      <c r="C1472" s="42" t="s">
        <v>2161</v>
      </c>
      <c r="D1472" s="41" t="s">
        <v>1376</v>
      </c>
      <c r="E1472" s="26">
        <v>0.45714285714285718</v>
      </c>
      <c r="F1472" s="36">
        <v>175</v>
      </c>
      <c r="G1472" s="21">
        <v>95</v>
      </c>
      <c r="H1472" s="20"/>
      <c r="I1472" s="19">
        <f t="shared" si="150"/>
        <v>0</v>
      </c>
      <c r="J1472" s="134"/>
      <c r="K1472" s="133"/>
    </row>
    <row r="1473" spans="1:11" ht="24.75" customHeight="1" x14ac:dyDescent="0.3">
      <c r="A1473" s="23" t="s">
        <v>1476</v>
      </c>
      <c r="B1473" s="23" t="s">
        <v>1374</v>
      </c>
      <c r="C1473" s="42" t="s">
        <v>1477</v>
      </c>
      <c r="D1473" s="41" t="s">
        <v>1376</v>
      </c>
      <c r="E1473" s="26">
        <v>0.45714285714285718</v>
      </c>
      <c r="F1473" s="36">
        <v>175</v>
      </c>
      <c r="G1473" s="21">
        <v>95</v>
      </c>
      <c r="H1473" s="20"/>
      <c r="I1473" s="19">
        <f t="shared" si="150"/>
        <v>0</v>
      </c>
      <c r="J1473" s="134"/>
      <c r="K1473" s="133"/>
    </row>
    <row r="1474" spans="1:11" ht="24.75" customHeight="1" x14ac:dyDescent="0.3">
      <c r="A1474" s="23" t="s">
        <v>2118</v>
      </c>
      <c r="B1474" s="23" t="s">
        <v>1374</v>
      </c>
      <c r="C1474" s="42" t="s">
        <v>2119</v>
      </c>
      <c r="D1474" s="41" t="s">
        <v>1376</v>
      </c>
      <c r="E1474" s="26">
        <v>0.45714285714285718</v>
      </c>
      <c r="F1474" s="36">
        <v>175</v>
      </c>
      <c r="G1474" s="21">
        <v>95</v>
      </c>
      <c r="H1474" s="20"/>
      <c r="I1474" s="19">
        <f t="shared" si="150"/>
        <v>0</v>
      </c>
      <c r="J1474" s="134"/>
      <c r="K1474" s="133"/>
    </row>
    <row r="1475" spans="1:11" ht="24.75" customHeight="1" x14ac:dyDescent="0.3">
      <c r="A1475" s="23" t="s">
        <v>3072</v>
      </c>
      <c r="B1475" s="23" t="s">
        <v>2275</v>
      </c>
      <c r="C1475" s="42" t="s">
        <v>682</v>
      </c>
      <c r="D1475" s="41" t="s">
        <v>44</v>
      </c>
      <c r="E1475" s="26">
        <v>0.45</v>
      </c>
      <c r="F1475" s="36">
        <v>66</v>
      </c>
      <c r="G1475" s="21">
        <v>36</v>
      </c>
      <c r="H1475" s="20"/>
      <c r="I1475" s="19">
        <f t="shared" si="150"/>
        <v>0</v>
      </c>
      <c r="J1475" s="134"/>
      <c r="K1475" s="133"/>
    </row>
    <row r="1476" spans="1:11" ht="24.75" customHeight="1" x14ac:dyDescent="0.3">
      <c r="A1476" s="23" t="s">
        <v>2120</v>
      </c>
      <c r="B1476" s="23" t="s">
        <v>40</v>
      </c>
      <c r="C1476" s="42" t="s">
        <v>682</v>
      </c>
      <c r="D1476" s="41" t="s">
        <v>2089</v>
      </c>
      <c r="E1476" s="26">
        <v>0.46296296296296291</v>
      </c>
      <c r="F1476" s="36">
        <v>162</v>
      </c>
      <c r="G1476" s="21">
        <v>87</v>
      </c>
      <c r="H1476" s="20"/>
      <c r="I1476" s="19">
        <f t="shared" si="150"/>
        <v>0</v>
      </c>
      <c r="J1476" s="134"/>
      <c r="K1476" s="133"/>
    </row>
    <row r="1477" spans="1:11" ht="24.75" customHeight="1" x14ac:dyDescent="0.3">
      <c r="A1477" s="23" t="s">
        <v>2121</v>
      </c>
      <c r="B1477" s="23" t="s">
        <v>40</v>
      </c>
      <c r="C1477" s="42" t="s">
        <v>682</v>
      </c>
      <c r="D1477" s="41" t="s">
        <v>2</v>
      </c>
      <c r="E1477" s="26">
        <v>0.46250000000000002</v>
      </c>
      <c r="F1477" s="36">
        <v>80</v>
      </c>
      <c r="G1477" s="21">
        <v>43</v>
      </c>
      <c r="H1477" s="20"/>
      <c r="I1477" s="19">
        <f t="shared" si="150"/>
        <v>0</v>
      </c>
      <c r="J1477" s="134"/>
      <c r="K1477" s="133"/>
    </row>
    <row r="1478" spans="1:11" ht="24.75" customHeight="1" x14ac:dyDescent="0.3">
      <c r="A1478" s="23" t="s">
        <v>2122</v>
      </c>
      <c r="B1478" s="23" t="s">
        <v>40</v>
      </c>
      <c r="C1478" s="42" t="s">
        <v>682</v>
      </c>
      <c r="D1478" s="41" t="s">
        <v>3</v>
      </c>
      <c r="E1478" s="24">
        <f>1-(G1478/F1478)</f>
        <v>0.53333333333333333</v>
      </c>
      <c r="F1478" s="36">
        <v>105</v>
      </c>
      <c r="G1478" s="21">
        <v>49</v>
      </c>
      <c r="H1478" s="20"/>
      <c r="I1478" s="19">
        <f t="shared" si="150"/>
        <v>0</v>
      </c>
      <c r="J1478" s="134"/>
      <c r="K1478" s="133"/>
    </row>
    <row r="1479" spans="1:11" ht="24.75" customHeight="1" x14ac:dyDescent="0.3">
      <c r="A1479" s="23" t="s">
        <v>2123</v>
      </c>
      <c r="B1479" s="23" t="s">
        <v>40</v>
      </c>
      <c r="C1479" s="42" t="s">
        <v>682</v>
      </c>
      <c r="D1479" s="41" t="s">
        <v>16</v>
      </c>
      <c r="E1479" s="24">
        <f>1-(G1479/F1479)</f>
        <v>0.51020408163265307</v>
      </c>
      <c r="F1479" s="36">
        <v>147</v>
      </c>
      <c r="G1479" s="21">
        <v>72</v>
      </c>
      <c r="H1479" s="20"/>
      <c r="I1479" s="19">
        <f t="shared" si="150"/>
        <v>0</v>
      </c>
      <c r="J1479" s="134"/>
      <c r="K1479" s="133"/>
    </row>
    <row r="1480" spans="1:11" ht="24.75" customHeight="1" x14ac:dyDescent="0.3">
      <c r="A1480" s="23" t="s">
        <v>2124</v>
      </c>
      <c r="B1480" s="23" t="s">
        <v>40</v>
      </c>
      <c r="C1480" s="42" t="s">
        <v>682</v>
      </c>
      <c r="D1480" s="41" t="s">
        <v>1417</v>
      </c>
      <c r="E1480" s="26">
        <v>0.44318181818181823</v>
      </c>
      <c r="F1480" s="36">
        <v>88</v>
      </c>
      <c r="G1480" s="21">
        <v>49</v>
      </c>
      <c r="H1480" s="20"/>
      <c r="I1480" s="19">
        <f t="shared" si="150"/>
        <v>0</v>
      </c>
      <c r="J1480" s="134"/>
      <c r="K1480" s="133"/>
    </row>
    <row r="1481" spans="1:11" ht="24.75" customHeight="1" x14ac:dyDescent="0.3">
      <c r="A1481" s="23" t="s">
        <v>778</v>
      </c>
      <c r="B1481" s="23" t="s">
        <v>40</v>
      </c>
      <c r="C1481" s="42" t="s">
        <v>682</v>
      </c>
      <c r="D1481" s="41" t="s">
        <v>4</v>
      </c>
      <c r="E1481" s="24">
        <f>1-(G1481/F1481)</f>
        <v>0.50862068965517238</v>
      </c>
      <c r="F1481" s="36">
        <v>116</v>
      </c>
      <c r="G1481" s="21">
        <v>57</v>
      </c>
      <c r="H1481" s="20"/>
      <c r="I1481" s="19">
        <f t="shared" si="150"/>
        <v>0</v>
      </c>
      <c r="J1481" s="134"/>
      <c r="K1481" s="133"/>
    </row>
    <row r="1482" spans="1:11" ht="24.75" customHeight="1" x14ac:dyDescent="0.3">
      <c r="A1482" s="23" t="s">
        <v>639</v>
      </c>
      <c r="B1482" s="23" t="s">
        <v>40</v>
      </c>
      <c r="C1482" s="42" t="s">
        <v>641</v>
      </c>
      <c r="D1482" s="41" t="s">
        <v>642</v>
      </c>
      <c r="E1482" s="26">
        <f>1-(G1482/F1482)</f>
        <v>0.40217391304347827</v>
      </c>
      <c r="F1482" s="36">
        <v>92</v>
      </c>
      <c r="G1482" s="21">
        <v>55</v>
      </c>
      <c r="H1482" s="20"/>
      <c r="I1482" s="19">
        <f t="shared" si="150"/>
        <v>0</v>
      </c>
      <c r="J1482" s="134"/>
      <c r="K1482" s="133"/>
    </row>
    <row r="1483" spans="1:11" ht="24.75" customHeight="1" x14ac:dyDescent="0.3">
      <c r="A1483" s="23" t="s">
        <v>1481</v>
      </c>
      <c r="B1483" s="23" t="s">
        <v>40</v>
      </c>
      <c r="C1483" s="42" t="s">
        <v>2183</v>
      </c>
      <c r="D1483" s="41" t="s">
        <v>3</v>
      </c>
      <c r="E1483" s="24">
        <v>0.59523809523809523</v>
      </c>
      <c r="F1483" s="36">
        <v>84</v>
      </c>
      <c r="G1483" s="21">
        <v>34</v>
      </c>
      <c r="H1483" s="20"/>
      <c r="I1483" s="19">
        <f t="shared" si="150"/>
        <v>0</v>
      </c>
      <c r="J1483" s="134"/>
      <c r="K1483" s="133"/>
    </row>
    <row r="1484" spans="1:11" ht="24.75" customHeight="1" x14ac:dyDescent="0.3">
      <c r="A1484" s="23" t="s">
        <v>779</v>
      </c>
      <c r="B1484" s="23" t="s">
        <v>40</v>
      </c>
      <c r="C1484" s="42" t="s">
        <v>681</v>
      </c>
      <c r="D1484" s="41" t="s">
        <v>9</v>
      </c>
      <c r="E1484" s="24">
        <f>1-(G1484/F1484)</f>
        <v>0.52</v>
      </c>
      <c r="F1484" s="36">
        <v>75</v>
      </c>
      <c r="G1484" s="21">
        <v>36</v>
      </c>
      <c r="H1484" s="20"/>
      <c r="I1484" s="19">
        <f t="shared" si="150"/>
        <v>0</v>
      </c>
      <c r="J1484" s="134"/>
      <c r="K1484" s="133"/>
    </row>
    <row r="1485" spans="1:11" ht="48" customHeight="1" thickBot="1" x14ac:dyDescent="0.4">
      <c r="A1485" s="94" t="s">
        <v>36</v>
      </c>
      <c r="B1485" s="94" t="s">
        <v>35</v>
      </c>
      <c r="C1485" s="95"/>
      <c r="D1485" s="96"/>
      <c r="E1485" s="97" t="s">
        <v>34</v>
      </c>
      <c r="F1485" s="98" t="s">
        <v>33</v>
      </c>
      <c r="G1485" s="98" t="s">
        <v>32</v>
      </c>
      <c r="H1485" s="99" t="s">
        <v>31</v>
      </c>
      <c r="I1485" s="99" t="s">
        <v>30</v>
      </c>
      <c r="J1485" s="134"/>
      <c r="K1485" s="133"/>
    </row>
    <row r="1486" spans="1:11" ht="22" customHeight="1" thickBot="1" x14ac:dyDescent="0.35">
      <c r="A1486" s="153" t="s">
        <v>435</v>
      </c>
      <c r="B1486" s="154"/>
      <c r="C1486" s="154"/>
      <c r="D1486" s="154"/>
      <c r="E1486" s="154"/>
      <c r="F1486" s="154"/>
      <c r="G1486" s="154"/>
      <c r="H1486" s="154"/>
      <c r="I1486" s="155"/>
      <c r="J1486" s="134"/>
      <c r="K1486" s="133"/>
    </row>
    <row r="1487" spans="1:11" ht="25" customHeight="1" x14ac:dyDescent="0.3">
      <c r="A1487" s="72"/>
      <c r="B1487" s="72"/>
      <c r="C1487" s="72"/>
      <c r="D1487" s="72"/>
      <c r="E1487" s="72"/>
      <c r="F1487" s="72"/>
      <c r="G1487" s="72"/>
      <c r="H1487" s="72"/>
      <c r="I1487" s="72"/>
      <c r="J1487" s="134"/>
      <c r="K1487" s="133"/>
    </row>
    <row r="1488" spans="1:11" ht="24.75" customHeight="1" x14ac:dyDescent="0.3">
      <c r="A1488" s="23" t="s">
        <v>2125</v>
      </c>
      <c r="B1488" s="23" t="s">
        <v>40</v>
      </c>
      <c r="C1488" s="42" t="s">
        <v>681</v>
      </c>
      <c r="D1488" s="41" t="s">
        <v>24</v>
      </c>
      <c r="E1488" s="24">
        <v>0.5</v>
      </c>
      <c r="F1488" s="36">
        <v>96</v>
      </c>
      <c r="G1488" s="21">
        <v>48</v>
      </c>
      <c r="H1488" s="20"/>
      <c r="I1488" s="19">
        <f t="shared" ref="I1488:I1498" si="152">G1488*H1488</f>
        <v>0</v>
      </c>
      <c r="J1488" s="134"/>
      <c r="K1488" s="133"/>
    </row>
    <row r="1489" spans="1:11" ht="24.75" customHeight="1" x14ac:dyDescent="0.3">
      <c r="A1489" s="23" t="s">
        <v>3074</v>
      </c>
      <c r="B1489" s="23" t="s">
        <v>2275</v>
      </c>
      <c r="C1489" s="42" t="s">
        <v>681</v>
      </c>
      <c r="D1489" s="41" t="s">
        <v>16</v>
      </c>
      <c r="E1489" s="24">
        <f>1-(G1489/F1489)</f>
        <v>0.50413223140495866</v>
      </c>
      <c r="F1489" s="36">
        <v>121</v>
      </c>
      <c r="G1489" s="21">
        <v>60</v>
      </c>
      <c r="H1489" s="20"/>
      <c r="I1489" s="19">
        <f t="shared" si="152"/>
        <v>0</v>
      </c>
      <c r="J1489" s="134"/>
      <c r="K1489" s="133"/>
    </row>
    <row r="1490" spans="1:11" ht="24.75" customHeight="1" x14ac:dyDescent="0.3">
      <c r="A1490" s="23" t="s">
        <v>640</v>
      </c>
      <c r="B1490" s="23" t="s">
        <v>40</v>
      </c>
      <c r="C1490" s="42" t="s">
        <v>378</v>
      </c>
      <c r="D1490" s="41" t="s">
        <v>2</v>
      </c>
      <c r="E1490" s="26">
        <f>1-(G1490/F1490)</f>
        <v>0.45977011494252873</v>
      </c>
      <c r="F1490" s="36">
        <v>87</v>
      </c>
      <c r="G1490" s="21">
        <v>47</v>
      </c>
      <c r="H1490" s="20"/>
      <c r="I1490" s="19">
        <f t="shared" si="152"/>
        <v>0</v>
      </c>
      <c r="J1490" s="134"/>
      <c r="K1490" s="133"/>
    </row>
    <row r="1491" spans="1:11" ht="24.75" customHeight="1" x14ac:dyDescent="0.3">
      <c r="A1491" s="23" t="s">
        <v>3073</v>
      </c>
      <c r="B1491" s="23" t="s">
        <v>2275</v>
      </c>
      <c r="C1491" s="42" t="s">
        <v>378</v>
      </c>
      <c r="D1491" s="41" t="s">
        <v>3</v>
      </c>
      <c r="E1491" s="22">
        <v>0.39</v>
      </c>
      <c r="F1491" s="36">
        <v>110</v>
      </c>
      <c r="G1491" s="21">
        <v>67</v>
      </c>
      <c r="H1491" s="20"/>
      <c r="I1491" s="19">
        <f t="shared" si="152"/>
        <v>0</v>
      </c>
      <c r="J1491" s="134"/>
      <c r="K1491" s="133"/>
    </row>
    <row r="1492" spans="1:11" ht="24.75" customHeight="1" x14ac:dyDescent="0.3">
      <c r="A1492" s="23" t="s">
        <v>2126</v>
      </c>
      <c r="B1492" s="23" t="s">
        <v>40</v>
      </c>
      <c r="C1492" s="42" t="s">
        <v>2127</v>
      </c>
      <c r="D1492" s="41" t="s">
        <v>11</v>
      </c>
      <c r="E1492" s="26">
        <v>0.4375</v>
      </c>
      <c r="F1492" s="36">
        <v>96</v>
      </c>
      <c r="G1492" s="21">
        <v>54</v>
      </c>
      <c r="H1492" s="20"/>
      <c r="I1492" s="19">
        <f t="shared" si="152"/>
        <v>0</v>
      </c>
      <c r="J1492" s="134"/>
      <c r="K1492" s="133"/>
    </row>
    <row r="1493" spans="1:11" ht="24.75" customHeight="1" x14ac:dyDescent="0.3">
      <c r="A1493" s="23" t="s">
        <v>2128</v>
      </c>
      <c r="B1493" s="23" t="s">
        <v>40</v>
      </c>
      <c r="C1493" s="42" t="s">
        <v>2127</v>
      </c>
      <c r="D1493" s="41" t="s">
        <v>4</v>
      </c>
      <c r="E1493" s="26">
        <v>0.44628099173553715</v>
      </c>
      <c r="F1493" s="36">
        <v>121</v>
      </c>
      <c r="G1493" s="21">
        <v>67</v>
      </c>
      <c r="H1493" s="20"/>
      <c r="I1493" s="19">
        <f t="shared" si="152"/>
        <v>0</v>
      </c>
      <c r="J1493" s="134"/>
      <c r="K1493" s="133"/>
    </row>
    <row r="1494" spans="1:11" ht="24.75" customHeight="1" x14ac:dyDescent="0.3">
      <c r="A1494" s="23" t="s">
        <v>1480</v>
      </c>
      <c r="B1494" s="23" t="s">
        <v>40</v>
      </c>
      <c r="C1494" s="42" t="s">
        <v>2184</v>
      </c>
      <c r="D1494" s="41" t="s">
        <v>3</v>
      </c>
      <c r="E1494" s="24">
        <v>0.5</v>
      </c>
      <c r="F1494" s="36">
        <v>70</v>
      </c>
      <c r="G1494" s="21">
        <v>35</v>
      </c>
      <c r="H1494" s="20"/>
      <c r="I1494" s="19">
        <f t="shared" si="152"/>
        <v>0</v>
      </c>
      <c r="J1494" s="134"/>
      <c r="K1494" s="133"/>
    </row>
    <row r="1495" spans="1:11" ht="24.75" customHeight="1" x14ac:dyDescent="0.3">
      <c r="A1495" s="23" t="s">
        <v>1478</v>
      </c>
      <c r="B1495" s="23" t="s">
        <v>40</v>
      </c>
      <c r="C1495" s="42" t="s">
        <v>1479</v>
      </c>
      <c r="D1495" s="41" t="s">
        <v>24</v>
      </c>
      <c r="E1495" s="24">
        <v>0.52222222222222214</v>
      </c>
      <c r="F1495" s="36">
        <v>90</v>
      </c>
      <c r="G1495" s="21">
        <v>43</v>
      </c>
      <c r="H1495" s="20"/>
      <c r="I1495" s="19">
        <f t="shared" si="152"/>
        <v>0</v>
      </c>
      <c r="J1495" s="134"/>
      <c r="K1495" s="133"/>
    </row>
    <row r="1496" spans="1:11" ht="24.75" customHeight="1" x14ac:dyDescent="0.3">
      <c r="A1496" s="23" t="s">
        <v>2129</v>
      </c>
      <c r="B1496" s="23" t="s">
        <v>40</v>
      </c>
      <c r="C1496" s="42" t="s">
        <v>2130</v>
      </c>
      <c r="D1496" s="41" t="s">
        <v>2</v>
      </c>
      <c r="E1496" s="26">
        <v>0.4375</v>
      </c>
      <c r="F1496" s="36">
        <v>80</v>
      </c>
      <c r="G1496" s="21">
        <v>45</v>
      </c>
      <c r="H1496" s="20"/>
      <c r="I1496" s="19">
        <f t="shared" si="152"/>
        <v>0</v>
      </c>
      <c r="J1496" s="134"/>
      <c r="K1496" s="133"/>
    </row>
    <row r="1497" spans="1:11" ht="24.75" customHeight="1" x14ac:dyDescent="0.3">
      <c r="A1497" s="23" t="s">
        <v>2131</v>
      </c>
      <c r="B1497" s="23" t="s">
        <v>40</v>
      </c>
      <c r="C1497" s="42" t="s">
        <v>2130</v>
      </c>
      <c r="D1497" s="41" t="s">
        <v>3</v>
      </c>
      <c r="E1497" s="26">
        <v>0.43809523809523809</v>
      </c>
      <c r="F1497" s="36">
        <v>105</v>
      </c>
      <c r="G1497" s="21">
        <v>59</v>
      </c>
      <c r="H1497" s="20"/>
      <c r="I1497" s="19">
        <f t="shared" si="152"/>
        <v>0</v>
      </c>
      <c r="J1497" s="134"/>
      <c r="K1497" s="133"/>
    </row>
    <row r="1498" spans="1:11" ht="26.25" customHeight="1" x14ac:dyDescent="0.3">
      <c r="A1498" s="23" t="s">
        <v>2132</v>
      </c>
      <c r="B1498" s="23" t="s">
        <v>37</v>
      </c>
      <c r="C1498" s="42" t="s">
        <v>2185</v>
      </c>
      <c r="D1498" s="41" t="s">
        <v>2112</v>
      </c>
      <c r="E1498" s="26">
        <v>0.43243243243243246</v>
      </c>
      <c r="F1498" s="36">
        <v>74</v>
      </c>
      <c r="G1498" s="21">
        <v>42</v>
      </c>
      <c r="H1498" s="20"/>
      <c r="I1498" s="19">
        <f t="shared" si="152"/>
        <v>0</v>
      </c>
      <c r="J1498" s="134"/>
      <c r="K1498" s="133"/>
    </row>
    <row r="1499" spans="1:11" ht="26.25" customHeight="1" x14ac:dyDescent="0.3">
      <c r="A1499" s="23" t="s">
        <v>559</v>
      </c>
      <c r="B1499" s="23" t="s">
        <v>37</v>
      </c>
      <c r="C1499" s="42" t="s">
        <v>39</v>
      </c>
      <c r="D1499" s="41" t="s">
        <v>38</v>
      </c>
      <c r="E1499" s="22">
        <f>1-(G1499/F1499)</f>
        <v>0.33684210526315794</v>
      </c>
      <c r="F1499" s="36">
        <v>95</v>
      </c>
      <c r="G1499" s="21">
        <v>63</v>
      </c>
      <c r="H1499" s="20"/>
      <c r="I1499" s="19">
        <f t="shared" ref="I1499:I1544" si="153">G1499*H1499</f>
        <v>0</v>
      </c>
      <c r="J1499" s="134"/>
      <c r="K1499" s="133"/>
    </row>
    <row r="1500" spans="1:11" ht="26.25" customHeight="1" x14ac:dyDescent="0.3">
      <c r="A1500" s="23" t="s">
        <v>1482</v>
      </c>
      <c r="B1500" s="23" t="s">
        <v>29</v>
      </c>
      <c r="C1500" s="42" t="s">
        <v>1483</v>
      </c>
      <c r="D1500" s="41" t="s">
        <v>3</v>
      </c>
      <c r="E1500" s="24">
        <v>0.74390243902439024</v>
      </c>
      <c r="F1500" s="36">
        <v>82</v>
      </c>
      <c r="G1500" s="21">
        <v>21</v>
      </c>
      <c r="H1500" s="20"/>
      <c r="I1500" s="19">
        <f t="shared" si="153"/>
        <v>0</v>
      </c>
      <c r="J1500" s="134"/>
      <c r="K1500" s="133"/>
    </row>
    <row r="1501" spans="1:11" ht="26.25" customHeight="1" x14ac:dyDescent="0.3">
      <c r="A1501" s="23" t="s">
        <v>2100</v>
      </c>
      <c r="B1501" s="23" t="s">
        <v>28</v>
      </c>
      <c r="C1501" s="42" t="s">
        <v>2101</v>
      </c>
      <c r="D1501" s="41" t="s">
        <v>2102</v>
      </c>
      <c r="E1501" s="22">
        <f t="shared" ref="E1501:E1503" si="154">1-(G1501/F1501)</f>
        <v>0.30681818181818177</v>
      </c>
      <c r="F1501" s="36">
        <v>88</v>
      </c>
      <c r="G1501" s="21">
        <v>61</v>
      </c>
      <c r="H1501" s="20"/>
      <c r="I1501" s="19">
        <f t="shared" si="153"/>
        <v>0</v>
      </c>
      <c r="J1501" s="134"/>
      <c r="K1501" s="133"/>
    </row>
    <row r="1502" spans="1:11" ht="26.25" customHeight="1" x14ac:dyDescent="0.3">
      <c r="A1502" s="23" t="s">
        <v>2103</v>
      </c>
      <c r="B1502" s="23" t="s">
        <v>28</v>
      </c>
      <c r="C1502" s="42" t="s">
        <v>2101</v>
      </c>
      <c r="D1502" s="41" t="s">
        <v>61</v>
      </c>
      <c r="E1502" s="22">
        <f t="shared" si="154"/>
        <v>0.30833333333333335</v>
      </c>
      <c r="F1502" s="36">
        <v>120</v>
      </c>
      <c r="G1502" s="21">
        <v>83</v>
      </c>
      <c r="H1502" s="20"/>
      <c r="I1502" s="19">
        <f t="shared" si="153"/>
        <v>0</v>
      </c>
      <c r="J1502" s="134"/>
      <c r="K1502" s="133"/>
    </row>
    <row r="1503" spans="1:11" ht="26.25" customHeight="1" x14ac:dyDescent="0.3">
      <c r="A1503" s="23" t="s">
        <v>3078</v>
      </c>
      <c r="B1503" s="23" t="s">
        <v>28</v>
      </c>
      <c r="C1503" s="42" t="s">
        <v>1579</v>
      </c>
      <c r="D1503" s="41" t="s">
        <v>3081</v>
      </c>
      <c r="E1503" s="22">
        <f t="shared" si="154"/>
        <v>0.31666666666666665</v>
      </c>
      <c r="F1503" s="36">
        <v>60</v>
      </c>
      <c r="G1503" s="21">
        <v>41</v>
      </c>
      <c r="H1503" s="20"/>
      <c r="I1503" s="19">
        <f t="shared" si="153"/>
        <v>0</v>
      </c>
      <c r="J1503" s="134"/>
      <c r="K1503" s="133"/>
    </row>
    <row r="1504" spans="1:11" ht="26.25" customHeight="1" x14ac:dyDescent="0.3">
      <c r="A1504" s="23" t="s">
        <v>2104</v>
      </c>
      <c r="B1504" s="23" t="s">
        <v>28</v>
      </c>
      <c r="C1504" s="42" t="s">
        <v>353</v>
      </c>
      <c r="D1504" s="41" t="s">
        <v>9</v>
      </c>
      <c r="E1504" s="22">
        <v>0.31645569620253167</v>
      </c>
      <c r="F1504" s="36">
        <v>79</v>
      </c>
      <c r="G1504" s="21">
        <v>54</v>
      </c>
      <c r="H1504" s="20"/>
      <c r="I1504" s="19">
        <f t="shared" si="153"/>
        <v>0</v>
      </c>
      <c r="J1504" s="134"/>
      <c r="K1504" s="133"/>
    </row>
    <row r="1505" spans="1:11" ht="26.25" customHeight="1" x14ac:dyDescent="0.3">
      <c r="A1505" s="23" t="s">
        <v>560</v>
      </c>
      <c r="B1505" s="23" t="s">
        <v>28</v>
      </c>
      <c r="C1505" s="42" t="s">
        <v>353</v>
      </c>
      <c r="D1505" s="41" t="s">
        <v>24</v>
      </c>
      <c r="E1505" s="22">
        <f>1-(G1505/F1505)</f>
        <v>0.32075471698113212</v>
      </c>
      <c r="F1505" s="36">
        <v>106</v>
      </c>
      <c r="G1505" s="21">
        <v>72</v>
      </c>
      <c r="H1505" s="20"/>
      <c r="I1505" s="19">
        <f t="shared" si="153"/>
        <v>0</v>
      </c>
      <c r="J1505" s="134"/>
      <c r="K1505" s="133"/>
    </row>
    <row r="1506" spans="1:11" ht="26.25" customHeight="1" x14ac:dyDescent="0.3">
      <c r="A1506" s="23" t="s">
        <v>2105</v>
      </c>
      <c r="B1506" s="23" t="s">
        <v>28</v>
      </c>
      <c r="C1506" s="42" t="s">
        <v>353</v>
      </c>
      <c r="D1506" s="41" t="s">
        <v>16</v>
      </c>
      <c r="E1506" s="22">
        <v>0.30215827338129497</v>
      </c>
      <c r="F1506" s="36">
        <v>139</v>
      </c>
      <c r="G1506" s="21">
        <v>97</v>
      </c>
      <c r="H1506" s="20"/>
      <c r="I1506" s="19">
        <f t="shared" si="153"/>
        <v>0</v>
      </c>
      <c r="J1506" s="134"/>
      <c r="K1506" s="133"/>
    </row>
    <row r="1507" spans="1:11" ht="26.25" customHeight="1" x14ac:dyDescent="0.3">
      <c r="A1507" s="23" t="s">
        <v>2106</v>
      </c>
      <c r="B1507" s="23" t="s">
        <v>28</v>
      </c>
      <c r="C1507" s="42" t="s">
        <v>2109</v>
      </c>
      <c r="D1507" s="41" t="s">
        <v>2097</v>
      </c>
      <c r="E1507" s="22">
        <v>0.28723404255319152</v>
      </c>
      <c r="F1507" s="36">
        <v>94</v>
      </c>
      <c r="G1507" s="21">
        <v>67</v>
      </c>
      <c r="H1507" s="20"/>
      <c r="I1507" s="19">
        <f t="shared" si="153"/>
        <v>0</v>
      </c>
      <c r="J1507" s="134"/>
      <c r="K1507" s="133"/>
    </row>
    <row r="1508" spans="1:11" ht="26.25" customHeight="1" x14ac:dyDescent="0.3">
      <c r="A1508" s="23" t="s">
        <v>2107</v>
      </c>
      <c r="B1508" s="23" t="s">
        <v>28</v>
      </c>
      <c r="C1508" s="42" t="s">
        <v>2109</v>
      </c>
      <c r="D1508" s="41" t="s">
        <v>2108</v>
      </c>
      <c r="E1508" s="22">
        <v>0.29921259842519687</v>
      </c>
      <c r="F1508" s="36">
        <v>127</v>
      </c>
      <c r="G1508" s="21">
        <v>89</v>
      </c>
      <c r="H1508" s="20"/>
      <c r="I1508" s="19">
        <f t="shared" si="153"/>
        <v>0</v>
      </c>
      <c r="J1508" s="134"/>
      <c r="K1508" s="133"/>
    </row>
    <row r="1509" spans="1:11" ht="26.25" customHeight="1" x14ac:dyDescent="0.3">
      <c r="A1509" s="23" t="s">
        <v>3077</v>
      </c>
      <c r="B1509" s="23" t="s">
        <v>28</v>
      </c>
      <c r="C1509" s="42" t="s">
        <v>3082</v>
      </c>
      <c r="D1509" s="41" t="s">
        <v>24</v>
      </c>
      <c r="E1509" s="22">
        <f>1-(G1509/F1509)</f>
        <v>0.32786885245901642</v>
      </c>
      <c r="F1509" s="36">
        <v>122</v>
      </c>
      <c r="G1509" s="21">
        <v>82</v>
      </c>
      <c r="H1509" s="20"/>
      <c r="I1509" s="19">
        <f t="shared" si="153"/>
        <v>0</v>
      </c>
      <c r="J1509" s="134"/>
      <c r="K1509" s="133"/>
    </row>
    <row r="1510" spans="1:11" ht="26.25" customHeight="1" x14ac:dyDescent="0.3">
      <c r="A1510" s="23" t="s">
        <v>3084</v>
      </c>
      <c r="B1510" s="23" t="s">
        <v>26</v>
      </c>
      <c r="C1510" s="42" t="s">
        <v>27</v>
      </c>
      <c r="D1510" s="41" t="s">
        <v>2426</v>
      </c>
      <c r="E1510" s="22">
        <f t="shared" ref="E1510:E1513" si="155">1-(G1510/F1510)</f>
        <v>0.38356164383561642</v>
      </c>
      <c r="F1510" s="36">
        <v>73</v>
      </c>
      <c r="G1510" s="21">
        <v>45</v>
      </c>
      <c r="H1510" s="20"/>
      <c r="I1510" s="19">
        <f t="shared" si="153"/>
        <v>0</v>
      </c>
      <c r="J1510" s="134"/>
      <c r="K1510" s="133"/>
    </row>
    <row r="1511" spans="1:11" ht="26.25" customHeight="1" x14ac:dyDescent="0.3">
      <c r="A1511" s="23" t="s">
        <v>561</v>
      </c>
      <c r="B1511" s="23" t="s">
        <v>26</v>
      </c>
      <c r="C1511" s="42" t="s">
        <v>27</v>
      </c>
      <c r="D1511" s="41" t="s">
        <v>74</v>
      </c>
      <c r="E1511" s="22">
        <f t="shared" si="155"/>
        <v>0.35789473684210527</v>
      </c>
      <c r="F1511" s="36">
        <v>95</v>
      </c>
      <c r="G1511" s="21">
        <v>61</v>
      </c>
      <c r="H1511" s="20"/>
      <c r="I1511" s="19">
        <f t="shared" si="153"/>
        <v>0</v>
      </c>
      <c r="J1511" s="134"/>
      <c r="K1511" s="133"/>
    </row>
    <row r="1512" spans="1:11" ht="26.25" customHeight="1" x14ac:dyDescent="0.3">
      <c r="A1512" s="23" t="s">
        <v>3085</v>
      </c>
      <c r="B1512" s="23" t="s">
        <v>26</v>
      </c>
      <c r="C1512" s="42" t="s">
        <v>27</v>
      </c>
      <c r="D1512" s="41" t="s">
        <v>25</v>
      </c>
      <c r="E1512" s="22">
        <f t="shared" si="155"/>
        <v>0.379746835443038</v>
      </c>
      <c r="F1512" s="36">
        <v>79</v>
      </c>
      <c r="G1512" s="21">
        <v>49</v>
      </c>
      <c r="H1512" s="20"/>
      <c r="I1512" s="19">
        <f t="shared" si="153"/>
        <v>0</v>
      </c>
      <c r="J1512" s="134"/>
      <c r="K1512" s="133"/>
    </row>
    <row r="1513" spans="1:11" ht="26.25" customHeight="1" x14ac:dyDescent="0.3">
      <c r="A1513" s="23" t="s">
        <v>3083</v>
      </c>
      <c r="B1513" s="23" t="s">
        <v>26</v>
      </c>
      <c r="C1513" s="42" t="s">
        <v>3086</v>
      </c>
      <c r="D1513" s="41" t="s">
        <v>2426</v>
      </c>
      <c r="E1513" s="22">
        <f t="shared" si="155"/>
        <v>0.375</v>
      </c>
      <c r="F1513" s="36">
        <v>72</v>
      </c>
      <c r="G1513" s="21">
        <v>45</v>
      </c>
      <c r="H1513" s="20"/>
      <c r="I1513" s="19">
        <f t="shared" si="153"/>
        <v>0</v>
      </c>
      <c r="J1513" s="134"/>
      <c r="K1513" s="133"/>
    </row>
    <row r="1514" spans="1:11" ht="26.25" customHeight="1" x14ac:dyDescent="0.3">
      <c r="A1514" s="23" t="s">
        <v>2133</v>
      </c>
      <c r="B1514" s="23" t="s">
        <v>23</v>
      </c>
      <c r="C1514" s="42" t="s">
        <v>2134</v>
      </c>
      <c r="D1514" s="41" t="s">
        <v>24</v>
      </c>
      <c r="E1514" s="24">
        <v>0.51249999999999996</v>
      </c>
      <c r="F1514" s="36">
        <v>80</v>
      </c>
      <c r="G1514" s="21">
        <v>39</v>
      </c>
      <c r="H1514" s="20"/>
      <c r="I1514" s="19">
        <f t="shared" si="153"/>
        <v>0</v>
      </c>
      <c r="J1514" s="134"/>
      <c r="K1514" s="133"/>
    </row>
    <row r="1515" spans="1:11" ht="26.25" customHeight="1" x14ac:dyDescent="0.3">
      <c r="A1515" s="23" t="s">
        <v>3090</v>
      </c>
      <c r="B1515" s="23" t="s">
        <v>23</v>
      </c>
      <c r="C1515" s="42" t="s">
        <v>3093</v>
      </c>
      <c r="D1515" s="41" t="s">
        <v>3</v>
      </c>
      <c r="E1515" s="26">
        <f>1-(G1515/F1515)</f>
        <v>0.4555555555555556</v>
      </c>
      <c r="F1515" s="36">
        <v>90</v>
      </c>
      <c r="G1515" s="21">
        <v>49</v>
      </c>
      <c r="H1515" s="20"/>
      <c r="I1515" s="19">
        <f t="shared" si="153"/>
        <v>0</v>
      </c>
      <c r="J1515" s="134"/>
      <c r="K1515" s="133"/>
    </row>
    <row r="1516" spans="1:11" ht="26.25" customHeight="1" x14ac:dyDescent="0.3">
      <c r="A1516" s="23" t="s">
        <v>562</v>
      </c>
      <c r="B1516" s="23" t="s">
        <v>23</v>
      </c>
      <c r="C1516" s="42" t="s">
        <v>319</v>
      </c>
      <c r="D1516" s="41" t="s">
        <v>9</v>
      </c>
      <c r="E1516" s="26">
        <f>1-(G1516/F1516)</f>
        <v>0.41176470588235292</v>
      </c>
      <c r="F1516" s="36">
        <v>68</v>
      </c>
      <c r="G1516" s="21">
        <v>40</v>
      </c>
      <c r="H1516" s="20"/>
      <c r="I1516" s="19">
        <f t="shared" si="153"/>
        <v>0</v>
      </c>
      <c r="J1516" s="134"/>
      <c r="K1516" s="133"/>
    </row>
    <row r="1517" spans="1:11" ht="26.25" customHeight="1" x14ac:dyDescent="0.3">
      <c r="A1517" s="23" t="s">
        <v>3087</v>
      </c>
      <c r="B1517" s="23" t="s">
        <v>23</v>
      </c>
      <c r="C1517" s="42" t="s">
        <v>3092</v>
      </c>
      <c r="D1517" s="41" t="s">
        <v>11</v>
      </c>
      <c r="E1517" s="26">
        <f>1-(G1517/F1517)</f>
        <v>0.46835443037974689</v>
      </c>
      <c r="F1517" s="36">
        <v>79</v>
      </c>
      <c r="G1517" s="21">
        <v>42</v>
      </c>
      <c r="H1517" s="20"/>
      <c r="I1517" s="19">
        <f t="shared" si="153"/>
        <v>0</v>
      </c>
      <c r="J1517" s="134"/>
      <c r="K1517" s="133"/>
    </row>
    <row r="1518" spans="1:11" ht="26.25" customHeight="1" x14ac:dyDescent="0.3">
      <c r="A1518" s="23" t="s">
        <v>3089</v>
      </c>
      <c r="B1518" s="23" t="s">
        <v>23</v>
      </c>
      <c r="C1518" s="42" t="s">
        <v>3092</v>
      </c>
      <c r="D1518" s="41" t="s">
        <v>4</v>
      </c>
      <c r="E1518" s="26">
        <f>1-(G1518/F1518)</f>
        <v>0.47706422018348627</v>
      </c>
      <c r="F1518" s="36">
        <v>109</v>
      </c>
      <c r="G1518" s="21">
        <v>57</v>
      </c>
      <c r="H1518" s="20"/>
      <c r="I1518" s="19">
        <f t="shared" si="153"/>
        <v>0</v>
      </c>
      <c r="J1518" s="134"/>
      <c r="K1518" s="133"/>
    </row>
    <row r="1519" spans="1:11" ht="26.25" customHeight="1" x14ac:dyDescent="0.3">
      <c r="A1519" s="23" t="s">
        <v>3088</v>
      </c>
      <c r="B1519" s="23" t="s">
        <v>23</v>
      </c>
      <c r="C1519" s="42" t="s">
        <v>3091</v>
      </c>
      <c r="D1519" s="41" t="s">
        <v>3</v>
      </c>
      <c r="E1519" s="26">
        <f>1-(G1519/F1519)</f>
        <v>0.45454545454545459</v>
      </c>
      <c r="F1519" s="36">
        <v>99</v>
      </c>
      <c r="G1519" s="21">
        <v>54</v>
      </c>
      <c r="H1519" s="20"/>
      <c r="I1519" s="19">
        <f t="shared" si="153"/>
        <v>0</v>
      </c>
      <c r="J1519" s="134"/>
      <c r="K1519" s="133"/>
    </row>
    <row r="1520" spans="1:11" ht="26.25" customHeight="1" x14ac:dyDescent="0.3">
      <c r="A1520" s="23" t="s">
        <v>780</v>
      </c>
      <c r="B1520" s="23" t="s">
        <v>23</v>
      </c>
      <c r="C1520" s="42" t="s">
        <v>781</v>
      </c>
      <c r="D1520" s="41" t="s">
        <v>3</v>
      </c>
      <c r="E1520" s="26">
        <v>0.46153846153846156</v>
      </c>
      <c r="F1520" s="36">
        <v>78</v>
      </c>
      <c r="G1520" s="21">
        <v>42</v>
      </c>
      <c r="H1520" s="20"/>
      <c r="I1520" s="19">
        <f t="shared" si="153"/>
        <v>0</v>
      </c>
      <c r="J1520" s="134"/>
      <c r="K1520" s="133"/>
    </row>
    <row r="1521" spans="1:11" ht="29.25" customHeight="1" x14ac:dyDescent="0.3">
      <c r="A1521" s="23" t="s">
        <v>976</v>
      </c>
      <c r="B1521" s="23" t="s">
        <v>23</v>
      </c>
      <c r="C1521" s="42" t="s">
        <v>977</v>
      </c>
      <c r="D1521" s="41" t="s">
        <v>4</v>
      </c>
      <c r="E1521" s="24">
        <v>0.50505050505050497</v>
      </c>
      <c r="F1521" s="36">
        <v>99</v>
      </c>
      <c r="G1521" s="21">
        <v>49</v>
      </c>
      <c r="H1521" s="20"/>
      <c r="I1521" s="19">
        <f t="shared" si="153"/>
        <v>0</v>
      </c>
      <c r="J1521" s="134"/>
      <c r="K1521" s="133"/>
    </row>
    <row r="1522" spans="1:11" ht="26.25" customHeight="1" x14ac:dyDescent="0.3">
      <c r="A1522" s="23" t="s">
        <v>1484</v>
      </c>
      <c r="B1522" s="23" t="s">
        <v>21</v>
      </c>
      <c r="C1522" s="42" t="s">
        <v>1492</v>
      </c>
      <c r="D1522" s="41" t="s">
        <v>3</v>
      </c>
      <c r="E1522" s="24">
        <v>0.65</v>
      </c>
      <c r="F1522" s="36">
        <v>80</v>
      </c>
      <c r="G1522" s="21">
        <v>28</v>
      </c>
      <c r="H1522" s="20"/>
      <c r="I1522" s="19">
        <f t="shared" si="153"/>
        <v>0</v>
      </c>
      <c r="J1522" s="134"/>
      <c r="K1522" s="133"/>
    </row>
    <row r="1523" spans="1:11" ht="26.25" customHeight="1" x14ac:dyDescent="0.3">
      <c r="A1523" s="23" t="s">
        <v>563</v>
      </c>
      <c r="B1523" s="23" t="s">
        <v>21</v>
      </c>
      <c r="C1523" s="42" t="s">
        <v>20</v>
      </c>
      <c r="D1523" s="41" t="s">
        <v>3</v>
      </c>
      <c r="E1523" s="24">
        <f t="shared" ref="E1523" si="156">1-(G1523/F1523)</f>
        <v>0.60869565217391308</v>
      </c>
      <c r="F1523" s="36">
        <v>69</v>
      </c>
      <c r="G1523" s="21">
        <v>27</v>
      </c>
      <c r="H1523" s="20"/>
      <c r="I1523" s="19">
        <f t="shared" si="153"/>
        <v>0</v>
      </c>
      <c r="J1523" s="134"/>
      <c r="K1523" s="133"/>
    </row>
    <row r="1524" spans="1:11" ht="26.25" customHeight="1" x14ac:dyDescent="0.3">
      <c r="A1524" s="23" t="s">
        <v>3096</v>
      </c>
      <c r="B1524" s="23" t="s">
        <v>18</v>
      </c>
      <c r="C1524" s="42" t="s">
        <v>3098</v>
      </c>
      <c r="D1524" s="41" t="s">
        <v>4</v>
      </c>
      <c r="E1524" s="24">
        <f>1-(G1524/F1524)</f>
        <v>0.67105263157894735</v>
      </c>
      <c r="F1524" s="36">
        <v>76</v>
      </c>
      <c r="G1524" s="21">
        <v>25</v>
      </c>
      <c r="H1524" s="20"/>
      <c r="I1524" s="19">
        <f t="shared" si="153"/>
        <v>0</v>
      </c>
      <c r="J1524" s="134"/>
      <c r="K1524" s="133"/>
    </row>
    <row r="1525" spans="1:11" ht="26.25" customHeight="1" x14ac:dyDescent="0.3">
      <c r="A1525" s="23" t="s">
        <v>3094</v>
      </c>
      <c r="B1525" s="23" t="s">
        <v>18</v>
      </c>
      <c r="C1525" s="42" t="s">
        <v>3099</v>
      </c>
      <c r="D1525" s="41" t="s">
        <v>4</v>
      </c>
      <c r="E1525" s="24">
        <f t="shared" ref="E1525:E1528" si="157">1-(G1525/F1525)</f>
        <v>0.67105263157894735</v>
      </c>
      <c r="F1525" s="36">
        <v>76</v>
      </c>
      <c r="G1525" s="21">
        <v>25</v>
      </c>
      <c r="H1525" s="20"/>
      <c r="I1525" s="19">
        <f t="shared" si="153"/>
        <v>0</v>
      </c>
      <c r="J1525" s="134"/>
      <c r="K1525" s="133"/>
    </row>
    <row r="1526" spans="1:11" ht="26.25" customHeight="1" x14ac:dyDescent="0.3">
      <c r="A1526" s="23" t="s">
        <v>3095</v>
      </c>
      <c r="B1526" s="23" t="s">
        <v>18</v>
      </c>
      <c r="C1526" s="42" t="s">
        <v>3100</v>
      </c>
      <c r="D1526" s="41" t="s">
        <v>4</v>
      </c>
      <c r="E1526" s="24">
        <f t="shared" si="157"/>
        <v>0.69736842105263164</v>
      </c>
      <c r="F1526" s="36">
        <v>76</v>
      </c>
      <c r="G1526" s="21">
        <v>23</v>
      </c>
      <c r="H1526" s="20"/>
      <c r="I1526" s="19">
        <f t="shared" si="153"/>
        <v>0</v>
      </c>
      <c r="J1526" s="134"/>
      <c r="K1526" s="133"/>
    </row>
    <row r="1527" spans="1:11" ht="26.25" customHeight="1" x14ac:dyDescent="0.3">
      <c r="A1527" s="23" t="s">
        <v>411</v>
      </c>
      <c r="B1527" s="23" t="s">
        <v>350</v>
      </c>
      <c r="C1527" s="42" t="s">
        <v>354</v>
      </c>
      <c r="D1527" s="41" t="s">
        <v>44</v>
      </c>
      <c r="E1527" s="22">
        <f>1-(G1527/F1527)</f>
        <v>0.31578947368421051</v>
      </c>
      <c r="F1527" s="36">
        <v>38</v>
      </c>
      <c r="G1527" s="21">
        <v>26</v>
      </c>
      <c r="H1527" s="20"/>
      <c r="I1527" s="19">
        <f t="shared" si="153"/>
        <v>0</v>
      </c>
      <c r="J1527" s="134"/>
      <c r="K1527" s="133"/>
    </row>
    <row r="1528" spans="1:11" ht="26.25" customHeight="1" x14ac:dyDescent="0.3">
      <c r="A1528" s="23" t="s">
        <v>3097</v>
      </c>
      <c r="B1528" s="23" t="s">
        <v>15</v>
      </c>
      <c r="C1528" s="42" t="s">
        <v>2291</v>
      </c>
      <c r="D1528" s="41" t="s">
        <v>4</v>
      </c>
      <c r="E1528" s="26">
        <f t="shared" si="157"/>
        <v>0.41836734693877553</v>
      </c>
      <c r="F1528" s="36">
        <v>98</v>
      </c>
      <c r="G1528" s="21">
        <v>57</v>
      </c>
      <c r="H1528" s="20"/>
      <c r="I1528" s="19">
        <f t="shared" si="153"/>
        <v>0</v>
      </c>
      <c r="J1528" s="134"/>
      <c r="K1528" s="133"/>
    </row>
    <row r="1529" spans="1:11" ht="26.25" customHeight="1" x14ac:dyDescent="0.3">
      <c r="A1529" s="23" t="s">
        <v>979</v>
      </c>
      <c r="B1529" s="23" t="s">
        <v>15</v>
      </c>
      <c r="C1529" s="42" t="s">
        <v>17</v>
      </c>
      <c r="D1529" s="41" t="s">
        <v>4</v>
      </c>
      <c r="E1529" s="26">
        <v>0.41836734693877553</v>
      </c>
      <c r="F1529" s="36">
        <v>98</v>
      </c>
      <c r="G1529" s="21">
        <v>57</v>
      </c>
      <c r="H1529" s="20"/>
      <c r="I1529" s="19">
        <f t="shared" si="153"/>
        <v>0</v>
      </c>
      <c r="J1529" s="134"/>
      <c r="K1529" s="133"/>
    </row>
    <row r="1530" spans="1:11" ht="26.25" customHeight="1" x14ac:dyDescent="0.3">
      <c r="A1530" s="23" t="s">
        <v>782</v>
      </c>
      <c r="B1530" s="23" t="s">
        <v>15</v>
      </c>
      <c r="C1530" s="42" t="s">
        <v>17</v>
      </c>
      <c r="D1530" s="41" t="s">
        <v>16</v>
      </c>
      <c r="E1530" s="24">
        <v>0.50413223140495866</v>
      </c>
      <c r="F1530" s="36">
        <v>121</v>
      </c>
      <c r="G1530" s="21">
        <v>60</v>
      </c>
      <c r="H1530" s="20"/>
      <c r="I1530" s="19">
        <f t="shared" si="153"/>
        <v>0</v>
      </c>
      <c r="J1530" s="134"/>
      <c r="K1530" s="133"/>
    </row>
    <row r="1531" spans="1:11" ht="26.25" customHeight="1" x14ac:dyDescent="0.3">
      <c r="A1531" s="23" t="s">
        <v>2135</v>
      </c>
      <c r="B1531" s="23" t="s">
        <v>15</v>
      </c>
      <c r="C1531" s="42" t="s">
        <v>2136</v>
      </c>
      <c r="D1531" s="41" t="s">
        <v>3</v>
      </c>
      <c r="E1531" s="26">
        <v>0.4943820224719101</v>
      </c>
      <c r="F1531" s="36">
        <v>89</v>
      </c>
      <c r="G1531" s="21">
        <v>45</v>
      </c>
      <c r="H1531" s="20"/>
      <c r="I1531" s="19">
        <f t="shared" si="153"/>
        <v>0</v>
      </c>
      <c r="J1531" s="134"/>
      <c r="K1531" s="133"/>
    </row>
    <row r="1532" spans="1:11" ht="26.25" customHeight="1" x14ac:dyDescent="0.3">
      <c r="A1532" s="23" t="s">
        <v>978</v>
      </c>
      <c r="B1532" s="23" t="s">
        <v>15</v>
      </c>
      <c r="C1532" s="42" t="s">
        <v>2137</v>
      </c>
      <c r="D1532" s="41" t="s">
        <v>25</v>
      </c>
      <c r="E1532" s="26">
        <v>0.40579710144927539</v>
      </c>
      <c r="F1532" s="36">
        <v>69</v>
      </c>
      <c r="G1532" s="21">
        <v>41</v>
      </c>
      <c r="H1532" s="20"/>
      <c r="I1532" s="19">
        <f t="shared" si="153"/>
        <v>0</v>
      </c>
      <c r="J1532" s="134"/>
      <c r="K1532" s="133"/>
    </row>
    <row r="1533" spans="1:11" ht="26.25" customHeight="1" x14ac:dyDescent="0.3">
      <c r="A1533" s="23" t="s">
        <v>2138</v>
      </c>
      <c r="B1533" s="23" t="s">
        <v>1996</v>
      </c>
      <c r="C1533" s="42" t="s">
        <v>2139</v>
      </c>
      <c r="D1533" s="41" t="s">
        <v>11</v>
      </c>
      <c r="E1533" s="24">
        <v>0.50649350649350655</v>
      </c>
      <c r="F1533" s="36">
        <v>77</v>
      </c>
      <c r="G1533" s="21">
        <v>38</v>
      </c>
      <c r="H1533" s="20"/>
      <c r="I1533" s="19">
        <f t="shared" si="153"/>
        <v>0</v>
      </c>
      <c r="J1533" s="134"/>
      <c r="K1533" s="133"/>
    </row>
    <row r="1534" spans="1:11" ht="26.25" customHeight="1" x14ac:dyDescent="0.3">
      <c r="A1534" s="23" t="s">
        <v>2140</v>
      </c>
      <c r="B1534" s="23" t="s">
        <v>10</v>
      </c>
      <c r="C1534" s="42" t="s">
        <v>295</v>
      </c>
      <c r="D1534" s="41" t="s">
        <v>2</v>
      </c>
      <c r="E1534" s="22">
        <v>0.31645569620253167</v>
      </c>
      <c r="F1534" s="36">
        <v>79</v>
      </c>
      <c r="G1534" s="21">
        <v>54</v>
      </c>
      <c r="H1534" s="20"/>
      <c r="I1534" s="19">
        <f t="shared" si="153"/>
        <v>0</v>
      </c>
      <c r="J1534" s="134"/>
      <c r="K1534" s="133"/>
    </row>
    <row r="1535" spans="1:11" ht="26.25" customHeight="1" x14ac:dyDescent="0.3">
      <c r="A1535" s="23" t="s">
        <v>2141</v>
      </c>
      <c r="B1535" s="23" t="s">
        <v>10</v>
      </c>
      <c r="C1535" s="42" t="s">
        <v>295</v>
      </c>
      <c r="D1535" s="41" t="s">
        <v>3</v>
      </c>
      <c r="E1535" s="22">
        <v>0.30476190476190479</v>
      </c>
      <c r="F1535" s="36">
        <v>105</v>
      </c>
      <c r="G1535" s="21">
        <v>73</v>
      </c>
      <c r="H1535" s="20"/>
      <c r="I1535" s="19">
        <f t="shared" si="153"/>
        <v>0</v>
      </c>
      <c r="J1535" s="134"/>
      <c r="K1535" s="133"/>
    </row>
    <row r="1536" spans="1:11" ht="26.25" customHeight="1" x14ac:dyDescent="0.3">
      <c r="A1536" s="23" t="s">
        <v>564</v>
      </c>
      <c r="B1536" s="23" t="s">
        <v>10</v>
      </c>
      <c r="C1536" s="42" t="s">
        <v>295</v>
      </c>
      <c r="D1536" s="41" t="s">
        <v>16</v>
      </c>
      <c r="E1536" s="22">
        <f>1-(G1536/F1536)</f>
        <v>0.32167832167832167</v>
      </c>
      <c r="F1536" s="36">
        <v>143</v>
      </c>
      <c r="G1536" s="21">
        <v>97</v>
      </c>
      <c r="H1536" s="20"/>
      <c r="I1536" s="19">
        <f t="shared" si="153"/>
        <v>0</v>
      </c>
      <c r="J1536" s="134"/>
      <c r="K1536" s="133"/>
    </row>
    <row r="1537" spans="1:11" ht="26.25" customHeight="1" x14ac:dyDescent="0.3">
      <c r="A1537" s="23" t="s">
        <v>2142</v>
      </c>
      <c r="B1537" s="23" t="s">
        <v>10</v>
      </c>
      <c r="C1537" s="42" t="s">
        <v>2143</v>
      </c>
      <c r="D1537" s="41" t="s">
        <v>2155</v>
      </c>
      <c r="E1537" s="22">
        <v>0.3046875</v>
      </c>
      <c r="F1537" s="36">
        <v>128</v>
      </c>
      <c r="G1537" s="21">
        <v>89</v>
      </c>
      <c r="H1537" s="20"/>
      <c r="I1537" s="19">
        <f t="shared" si="153"/>
        <v>0</v>
      </c>
      <c r="J1537" s="134"/>
      <c r="K1537" s="133"/>
    </row>
    <row r="1538" spans="1:11" ht="26.25" customHeight="1" x14ac:dyDescent="0.3">
      <c r="A1538" s="23" t="s">
        <v>409</v>
      </c>
      <c r="B1538" s="23" t="s">
        <v>10</v>
      </c>
      <c r="C1538" s="42" t="s">
        <v>416</v>
      </c>
      <c r="D1538" s="41" t="s">
        <v>642</v>
      </c>
      <c r="E1538" s="22">
        <f>1-(G1538/F1538)</f>
        <v>0.31764705882352939</v>
      </c>
      <c r="F1538" s="36">
        <v>85</v>
      </c>
      <c r="G1538" s="21">
        <v>58</v>
      </c>
      <c r="H1538" s="20"/>
      <c r="I1538" s="19">
        <f t="shared" si="153"/>
        <v>0</v>
      </c>
      <c r="J1538" s="134"/>
      <c r="K1538" s="133"/>
    </row>
    <row r="1539" spans="1:11" ht="26.25" customHeight="1" x14ac:dyDescent="0.3">
      <c r="A1539" s="23" t="s">
        <v>2144</v>
      </c>
      <c r="B1539" s="23" t="s">
        <v>10</v>
      </c>
      <c r="C1539" s="42" t="s">
        <v>416</v>
      </c>
      <c r="D1539" s="41" t="s">
        <v>12</v>
      </c>
      <c r="E1539" s="22">
        <v>0.30088495575221241</v>
      </c>
      <c r="F1539" s="36">
        <v>113</v>
      </c>
      <c r="G1539" s="21">
        <v>79</v>
      </c>
      <c r="H1539" s="20"/>
      <c r="I1539" s="19">
        <f t="shared" si="153"/>
        <v>0</v>
      </c>
      <c r="J1539" s="134"/>
      <c r="K1539" s="133"/>
    </row>
    <row r="1540" spans="1:11" ht="26.25" customHeight="1" x14ac:dyDescent="0.3">
      <c r="A1540" s="23" t="s">
        <v>2145</v>
      </c>
      <c r="B1540" s="23" t="s">
        <v>10</v>
      </c>
      <c r="C1540" s="42" t="s">
        <v>2146</v>
      </c>
      <c r="D1540" s="41" t="s">
        <v>642</v>
      </c>
      <c r="E1540" s="22">
        <v>0.28888888888888886</v>
      </c>
      <c r="F1540" s="36">
        <v>90</v>
      </c>
      <c r="G1540" s="21">
        <v>64</v>
      </c>
      <c r="H1540" s="20"/>
      <c r="I1540" s="19">
        <f t="shared" si="153"/>
        <v>0</v>
      </c>
      <c r="J1540" s="134"/>
      <c r="K1540" s="133"/>
    </row>
    <row r="1541" spans="1:11" ht="26.25" customHeight="1" x14ac:dyDescent="0.3">
      <c r="A1541" s="23" t="s">
        <v>2147</v>
      </c>
      <c r="B1541" s="23" t="s">
        <v>10</v>
      </c>
      <c r="C1541" s="42" t="s">
        <v>2146</v>
      </c>
      <c r="D1541" s="41" t="s">
        <v>12</v>
      </c>
      <c r="E1541" s="22">
        <v>0.2857142857142857</v>
      </c>
      <c r="F1541" s="36">
        <v>119</v>
      </c>
      <c r="G1541" s="21">
        <v>85</v>
      </c>
      <c r="H1541" s="20"/>
      <c r="I1541" s="19">
        <f t="shared" si="153"/>
        <v>0</v>
      </c>
      <c r="J1541" s="134"/>
      <c r="K1541" s="133"/>
    </row>
    <row r="1542" spans="1:11" ht="26.25" customHeight="1" x14ac:dyDescent="0.3">
      <c r="A1542" s="23" t="s">
        <v>2148</v>
      </c>
      <c r="B1542" s="23" t="s">
        <v>10</v>
      </c>
      <c r="C1542" s="42" t="s">
        <v>2146</v>
      </c>
      <c r="D1542" s="41" t="s">
        <v>2096</v>
      </c>
      <c r="E1542" s="22">
        <v>0.28220858895705525</v>
      </c>
      <c r="F1542" s="36">
        <v>163</v>
      </c>
      <c r="G1542" s="21">
        <v>117</v>
      </c>
      <c r="H1542" s="20"/>
      <c r="I1542" s="19">
        <f t="shared" si="153"/>
        <v>0</v>
      </c>
      <c r="J1542" s="134"/>
      <c r="K1542" s="133"/>
    </row>
    <row r="1543" spans="1:11" ht="26.25" customHeight="1" x14ac:dyDescent="0.3">
      <c r="A1543" s="23" t="s">
        <v>565</v>
      </c>
      <c r="B1543" s="23" t="s">
        <v>10</v>
      </c>
      <c r="C1543" s="42" t="s">
        <v>256</v>
      </c>
      <c r="D1543" s="41" t="s">
        <v>2</v>
      </c>
      <c r="E1543" s="22">
        <f>1-(G1543/F1543)</f>
        <v>0.32051282051282048</v>
      </c>
      <c r="F1543" s="36">
        <v>78</v>
      </c>
      <c r="G1543" s="21">
        <v>53</v>
      </c>
      <c r="H1543" s="20"/>
      <c r="I1543" s="19">
        <f t="shared" si="153"/>
        <v>0</v>
      </c>
      <c r="J1543" s="134"/>
      <c r="K1543" s="133"/>
    </row>
    <row r="1544" spans="1:11" ht="26.25" customHeight="1" x14ac:dyDescent="0.3">
      <c r="A1544" s="23" t="s">
        <v>3103</v>
      </c>
      <c r="B1544" s="23" t="s">
        <v>10</v>
      </c>
      <c r="C1544" s="42" t="s">
        <v>256</v>
      </c>
      <c r="D1544" s="41" t="s">
        <v>3106</v>
      </c>
      <c r="E1544" s="22">
        <f>1-(G1544/F1544)</f>
        <v>0.32038834951456308</v>
      </c>
      <c r="F1544" s="36">
        <v>103</v>
      </c>
      <c r="G1544" s="21">
        <v>70</v>
      </c>
      <c r="H1544" s="20"/>
      <c r="I1544" s="19">
        <f t="shared" si="153"/>
        <v>0</v>
      </c>
      <c r="J1544" s="134"/>
      <c r="K1544" s="133"/>
    </row>
    <row r="1545" spans="1:11" ht="42" customHeight="1" thickBot="1" x14ac:dyDescent="0.4">
      <c r="A1545" s="94" t="s">
        <v>36</v>
      </c>
      <c r="B1545" s="94" t="s">
        <v>35</v>
      </c>
      <c r="C1545" s="95"/>
      <c r="D1545" s="96"/>
      <c r="E1545" s="97" t="s">
        <v>34</v>
      </c>
      <c r="F1545" s="98" t="s">
        <v>33</v>
      </c>
      <c r="G1545" s="98" t="s">
        <v>32</v>
      </c>
      <c r="H1545" s="99" t="s">
        <v>31</v>
      </c>
      <c r="I1545" s="99" t="s">
        <v>30</v>
      </c>
      <c r="J1545" s="134"/>
      <c r="K1545" s="133"/>
    </row>
    <row r="1546" spans="1:11" ht="22" customHeight="1" thickBot="1" x14ac:dyDescent="0.35">
      <c r="A1546" s="153" t="s">
        <v>435</v>
      </c>
      <c r="B1546" s="154"/>
      <c r="C1546" s="154"/>
      <c r="D1546" s="154"/>
      <c r="E1546" s="154"/>
      <c r="F1546" s="154"/>
      <c r="G1546" s="154"/>
      <c r="H1546" s="154"/>
      <c r="I1546" s="155"/>
      <c r="J1546" s="134"/>
      <c r="K1546" s="133"/>
    </row>
    <row r="1547" spans="1:11" ht="25" customHeight="1" x14ac:dyDescent="0.3">
      <c r="A1547" s="72"/>
      <c r="B1547" s="72"/>
      <c r="C1547" s="72"/>
      <c r="D1547" s="72"/>
      <c r="E1547" s="72"/>
      <c r="F1547" s="72"/>
      <c r="G1547" s="72"/>
      <c r="H1547" s="72"/>
      <c r="I1547" s="72"/>
      <c r="J1547" s="134"/>
      <c r="K1547" s="133"/>
    </row>
    <row r="1548" spans="1:11" ht="26.25" customHeight="1" x14ac:dyDescent="0.3">
      <c r="A1548" s="23" t="s">
        <v>2149</v>
      </c>
      <c r="B1548" s="23" t="s">
        <v>10</v>
      </c>
      <c r="C1548" s="42" t="s">
        <v>2150</v>
      </c>
      <c r="D1548" s="41" t="s">
        <v>4</v>
      </c>
      <c r="E1548" s="22">
        <v>0.30088495575221241</v>
      </c>
      <c r="F1548" s="36">
        <v>113</v>
      </c>
      <c r="G1548" s="21">
        <v>79</v>
      </c>
      <c r="H1548" s="20"/>
      <c r="I1548" s="19">
        <f t="shared" ref="I1548:I1558" si="158">G1548*H1548</f>
        <v>0</v>
      </c>
      <c r="J1548" s="134"/>
      <c r="K1548" s="133"/>
    </row>
    <row r="1549" spans="1:11" ht="26.25" customHeight="1" x14ac:dyDescent="0.3">
      <c r="A1549" s="23" t="s">
        <v>566</v>
      </c>
      <c r="B1549" s="23" t="s">
        <v>10</v>
      </c>
      <c r="C1549" s="42" t="s">
        <v>417</v>
      </c>
      <c r="D1549" s="41" t="s">
        <v>2</v>
      </c>
      <c r="E1549" s="22">
        <f>1-(G1549/F1549)</f>
        <v>0.31645569620253167</v>
      </c>
      <c r="F1549" s="36">
        <v>79</v>
      </c>
      <c r="G1549" s="21">
        <v>54</v>
      </c>
      <c r="H1549" s="20"/>
      <c r="I1549" s="19">
        <f t="shared" si="158"/>
        <v>0</v>
      </c>
      <c r="J1549" s="134"/>
      <c r="K1549" s="133"/>
    </row>
    <row r="1550" spans="1:11" ht="26.25" customHeight="1" x14ac:dyDescent="0.3">
      <c r="A1550" s="23" t="s">
        <v>2151</v>
      </c>
      <c r="B1550" s="23" t="s">
        <v>10</v>
      </c>
      <c r="C1550" s="42" t="s">
        <v>2152</v>
      </c>
      <c r="D1550" s="41" t="s">
        <v>2186</v>
      </c>
      <c r="E1550" s="22">
        <f t="shared" ref="E1550:E1554" si="159">1-(G1550/F1550)</f>
        <v>0.30841121495327106</v>
      </c>
      <c r="F1550" s="36">
        <v>107</v>
      </c>
      <c r="G1550" s="21">
        <v>74</v>
      </c>
      <c r="H1550" s="20"/>
      <c r="I1550" s="19">
        <f t="shared" si="158"/>
        <v>0</v>
      </c>
      <c r="J1550" s="134"/>
      <c r="K1550" s="133"/>
    </row>
    <row r="1551" spans="1:11" ht="26.25" customHeight="1" x14ac:dyDescent="0.3">
      <c r="A1551" s="23" t="s">
        <v>2153</v>
      </c>
      <c r="B1551" s="23" t="s">
        <v>10</v>
      </c>
      <c r="C1551" s="42" t="s">
        <v>2154</v>
      </c>
      <c r="D1551" s="41" t="s">
        <v>2187</v>
      </c>
      <c r="E1551" s="22">
        <f t="shared" si="159"/>
        <v>0.30534351145038163</v>
      </c>
      <c r="F1551" s="36">
        <v>131</v>
      </c>
      <c r="G1551" s="21">
        <v>91</v>
      </c>
      <c r="H1551" s="20"/>
      <c r="I1551" s="19">
        <f t="shared" si="158"/>
        <v>0</v>
      </c>
      <c r="J1551" s="134"/>
      <c r="K1551" s="133"/>
    </row>
    <row r="1552" spans="1:11" ht="26.25" customHeight="1" x14ac:dyDescent="0.3">
      <c r="A1552" s="23" t="s">
        <v>3101</v>
      </c>
      <c r="B1552" s="23" t="s">
        <v>10</v>
      </c>
      <c r="C1552" s="42" t="s">
        <v>3105</v>
      </c>
      <c r="D1552" s="41" t="s">
        <v>642</v>
      </c>
      <c r="E1552" s="22">
        <f t="shared" si="159"/>
        <v>0.28409090909090906</v>
      </c>
      <c r="F1552" s="36">
        <v>88</v>
      </c>
      <c r="G1552" s="21">
        <v>63</v>
      </c>
      <c r="H1552" s="20"/>
      <c r="I1552" s="19">
        <f t="shared" si="158"/>
        <v>0</v>
      </c>
      <c r="J1552" s="134"/>
      <c r="K1552" s="133"/>
    </row>
    <row r="1553" spans="1:11" ht="26.25" customHeight="1" x14ac:dyDescent="0.3">
      <c r="A1553" s="23" t="s">
        <v>3102</v>
      </c>
      <c r="B1553" s="23" t="s">
        <v>10</v>
      </c>
      <c r="C1553" s="42" t="s">
        <v>3105</v>
      </c>
      <c r="D1553" s="41" t="s">
        <v>12</v>
      </c>
      <c r="E1553" s="22">
        <f t="shared" si="159"/>
        <v>0.29166666666666663</v>
      </c>
      <c r="F1553" s="36">
        <v>120</v>
      </c>
      <c r="G1553" s="21">
        <v>85</v>
      </c>
      <c r="H1553" s="20"/>
      <c r="I1553" s="19">
        <f t="shared" si="158"/>
        <v>0</v>
      </c>
      <c r="J1553" s="134"/>
      <c r="K1553" s="133"/>
    </row>
    <row r="1554" spans="1:11" ht="26.25" customHeight="1" x14ac:dyDescent="0.3">
      <c r="A1554" s="23" t="s">
        <v>3104</v>
      </c>
      <c r="B1554" s="23" t="s">
        <v>1429</v>
      </c>
      <c r="C1554" s="42" t="s">
        <v>3108</v>
      </c>
      <c r="D1554" s="41" t="s">
        <v>3107</v>
      </c>
      <c r="E1554" s="24">
        <f t="shared" si="159"/>
        <v>0.50704225352112675</v>
      </c>
      <c r="F1554" s="36">
        <v>71</v>
      </c>
      <c r="G1554" s="21">
        <v>35</v>
      </c>
      <c r="H1554" s="20"/>
      <c r="I1554" s="19">
        <f t="shared" si="158"/>
        <v>0</v>
      </c>
      <c r="J1554" s="134"/>
      <c r="K1554" s="133"/>
    </row>
    <row r="1555" spans="1:11" ht="26.25" customHeight="1" x14ac:dyDescent="0.3">
      <c r="A1555" s="23" t="s">
        <v>1174</v>
      </c>
      <c r="B1555" s="23" t="s">
        <v>90</v>
      </c>
      <c r="C1555" s="42" t="s">
        <v>1175</v>
      </c>
      <c r="D1555" s="41" t="s">
        <v>2</v>
      </c>
      <c r="E1555" s="22">
        <v>0.3783783783783784</v>
      </c>
      <c r="F1555" s="36">
        <v>37</v>
      </c>
      <c r="G1555" s="21">
        <v>23</v>
      </c>
      <c r="H1555" s="20"/>
      <c r="I1555" s="19">
        <f t="shared" si="158"/>
        <v>0</v>
      </c>
      <c r="J1555" s="134"/>
      <c r="K1555" s="133"/>
    </row>
    <row r="1556" spans="1:11" ht="26.25" customHeight="1" x14ac:dyDescent="0.3">
      <c r="A1556" s="23" t="s">
        <v>2156</v>
      </c>
      <c r="B1556" s="23" t="s">
        <v>88</v>
      </c>
      <c r="C1556" s="42" t="s">
        <v>808</v>
      </c>
      <c r="D1556" s="41" t="s">
        <v>2</v>
      </c>
      <c r="E1556" s="22">
        <v>0.33333333333333337</v>
      </c>
      <c r="F1556" s="36">
        <v>78</v>
      </c>
      <c r="G1556" s="21">
        <v>52</v>
      </c>
      <c r="H1556" s="20"/>
      <c r="I1556" s="19">
        <f t="shared" si="158"/>
        <v>0</v>
      </c>
      <c r="J1556" s="134"/>
      <c r="K1556" s="133"/>
    </row>
    <row r="1557" spans="1:11" ht="26.25" customHeight="1" x14ac:dyDescent="0.3">
      <c r="A1557" s="23" t="s">
        <v>567</v>
      </c>
      <c r="B1557" s="23" t="s">
        <v>8</v>
      </c>
      <c r="C1557" s="42" t="s">
        <v>7</v>
      </c>
      <c r="D1557" s="41" t="s">
        <v>3</v>
      </c>
      <c r="E1557" s="26">
        <f>1-(G1557/F1557)</f>
        <v>0.46666666666666667</v>
      </c>
      <c r="F1557" s="36">
        <v>75</v>
      </c>
      <c r="G1557" s="21">
        <v>40</v>
      </c>
      <c r="H1557" s="20"/>
      <c r="I1557" s="19">
        <f t="shared" si="158"/>
        <v>0</v>
      </c>
      <c r="J1557" s="134"/>
      <c r="K1557" s="133"/>
    </row>
    <row r="1558" spans="1:11" ht="26.25" customHeight="1" x14ac:dyDescent="0.3">
      <c r="A1558" s="23" t="s">
        <v>2157</v>
      </c>
      <c r="B1558" s="23" t="s">
        <v>6</v>
      </c>
      <c r="C1558" s="42" t="s">
        <v>2158</v>
      </c>
      <c r="D1558" s="41" t="s">
        <v>3</v>
      </c>
      <c r="E1558" s="26">
        <v>0.45918367346938771</v>
      </c>
      <c r="F1558" s="36">
        <v>98</v>
      </c>
      <c r="G1558" s="21">
        <v>53</v>
      </c>
      <c r="H1558" s="20"/>
      <c r="I1558" s="19">
        <f t="shared" si="158"/>
        <v>0</v>
      </c>
      <c r="J1558" s="134"/>
      <c r="K1558" s="133"/>
    </row>
    <row r="1559" spans="1:11" ht="26.25" customHeight="1" x14ac:dyDescent="0.3">
      <c r="A1559" s="23" t="s">
        <v>1485</v>
      </c>
      <c r="B1559" s="23" t="s">
        <v>6</v>
      </c>
      <c r="C1559" s="42" t="s">
        <v>1486</v>
      </c>
      <c r="D1559" s="41" t="s">
        <v>3</v>
      </c>
      <c r="E1559" s="24">
        <v>0.54545454545454541</v>
      </c>
      <c r="F1559" s="36">
        <v>88</v>
      </c>
      <c r="G1559" s="21">
        <v>40</v>
      </c>
      <c r="H1559" s="20"/>
      <c r="I1559" s="19">
        <f t="shared" ref="I1559:I1571" si="160">G1559*H1559</f>
        <v>0</v>
      </c>
      <c r="J1559" s="134"/>
      <c r="K1559" s="133"/>
    </row>
    <row r="1560" spans="1:11" ht="26.25" customHeight="1" x14ac:dyDescent="0.3">
      <c r="A1560" s="23" t="s">
        <v>1487</v>
      </c>
      <c r="B1560" s="23" t="s">
        <v>708</v>
      </c>
      <c r="C1560" s="42" t="s">
        <v>1488</v>
      </c>
      <c r="D1560" s="41" t="s">
        <v>3</v>
      </c>
      <c r="E1560" s="24">
        <v>0.6</v>
      </c>
      <c r="F1560" s="36">
        <v>70</v>
      </c>
      <c r="G1560" s="21">
        <v>28</v>
      </c>
      <c r="H1560" s="20"/>
      <c r="I1560" s="19">
        <f t="shared" si="160"/>
        <v>0</v>
      </c>
      <c r="J1560" s="134"/>
      <c r="K1560" s="133"/>
    </row>
    <row r="1561" spans="1:11" ht="26.25" customHeight="1" x14ac:dyDescent="0.3">
      <c r="A1561" s="23" t="s">
        <v>1489</v>
      </c>
      <c r="B1561" s="23" t="s">
        <v>1490</v>
      </c>
      <c r="C1561" s="42" t="s">
        <v>1491</v>
      </c>
      <c r="D1561" s="41" t="s">
        <v>3</v>
      </c>
      <c r="E1561" s="24">
        <v>0.5</v>
      </c>
      <c r="F1561" s="36">
        <v>78</v>
      </c>
      <c r="G1561" s="21">
        <v>39</v>
      </c>
      <c r="H1561" s="20"/>
      <c r="I1561" s="19">
        <f t="shared" si="160"/>
        <v>0</v>
      </c>
      <c r="J1561" s="134"/>
      <c r="K1561" s="133"/>
    </row>
    <row r="1562" spans="1:11" ht="26.25" customHeight="1" x14ac:dyDescent="0.3">
      <c r="A1562" s="23" t="s">
        <v>1493</v>
      </c>
      <c r="B1562" s="23" t="s">
        <v>1490</v>
      </c>
      <c r="C1562" s="42" t="s">
        <v>1494</v>
      </c>
      <c r="D1562" s="41" t="s">
        <v>3</v>
      </c>
      <c r="E1562" s="26">
        <v>0.4157303370786517</v>
      </c>
      <c r="F1562" s="36">
        <v>89</v>
      </c>
      <c r="G1562" s="21">
        <v>52</v>
      </c>
      <c r="H1562" s="20"/>
      <c r="I1562" s="19">
        <f t="shared" si="160"/>
        <v>0</v>
      </c>
      <c r="J1562" s="134"/>
      <c r="K1562" s="133"/>
    </row>
    <row r="1563" spans="1:11" ht="26.25" customHeight="1" x14ac:dyDescent="0.3">
      <c r="A1563" s="23" t="s">
        <v>3116</v>
      </c>
      <c r="B1563" s="23" t="s">
        <v>80</v>
      </c>
      <c r="C1563" s="42" t="s">
        <v>3120</v>
      </c>
      <c r="D1563" s="41" t="s">
        <v>3</v>
      </c>
      <c r="E1563" s="22">
        <f t="shared" ref="E1563:E1571" si="161">1-(G1563/F1563)</f>
        <v>0.31858407079646023</v>
      </c>
      <c r="F1563" s="36">
        <v>113</v>
      </c>
      <c r="G1563" s="21">
        <v>77</v>
      </c>
      <c r="H1563" s="20"/>
      <c r="I1563" s="19">
        <f t="shared" si="160"/>
        <v>0</v>
      </c>
      <c r="J1563" s="134"/>
      <c r="K1563" s="133"/>
    </row>
    <row r="1564" spans="1:11" ht="26.25" customHeight="1" x14ac:dyDescent="0.3">
      <c r="A1564" s="23" t="s">
        <v>3112</v>
      </c>
      <c r="B1564" s="23" t="s">
        <v>80</v>
      </c>
      <c r="C1564" s="42" t="s">
        <v>3119</v>
      </c>
      <c r="D1564" s="41" t="s">
        <v>4</v>
      </c>
      <c r="E1564" s="22">
        <f t="shared" si="161"/>
        <v>0.31343283582089554</v>
      </c>
      <c r="F1564" s="36">
        <v>134</v>
      </c>
      <c r="G1564" s="21">
        <v>92</v>
      </c>
      <c r="H1564" s="20"/>
      <c r="I1564" s="19">
        <f t="shared" si="160"/>
        <v>0</v>
      </c>
      <c r="J1564" s="134"/>
      <c r="K1564" s="133"/>
    </row>
    <row r="1565" spans="1:11" ht="26.25" customHeight="1" x14ac:dyDescent="0.3">
      <c r="A1565" s="23" t="s">
        <v>3115</v>
      </c>
      <c r="B1565" s="23" t="s">
        <v>80</v>
      </c>
      <c r="C1565" s="42" t="s">
        <v>3119</v>
      </c>
      <c r="D1565" s="41" t="s">
        <v>2426</v>
      </c>
      <c r="E1565" s="22">
        <f t="shared" si="161"/>
        <v>0.31764705882352939</v>
      </c>
      <c r="F1565" s="36">
        <v>85</v>
      </c>
      <c r="G1565" s="21">
        <v>58</v>
      </c>
      <c r="H1565" s="20"/>
      <c r="I1565" s="19">
        <f t="shared" si="160"/>
        <v>0</v>
      </c>
      <c r="J1565" s="134"/>
      <c r="K1565" s="133"/>
    </row>
    <row r="1566" spans="1:11" ht="26.25" customHeight="1" x14ac:dyDescent="0.3">
      <c r="A1566" s="23" t="s">
        <v>568</v>
      </c>
      <c r="B1566" s="23" t="s">
        <v>80</v>
      </c>
      <c r="C1566" s="42" t="s">
        <v>296</v>
      </c>
      <c r="D1566" s="41" t="s">
        <v>3</v>
      </c>
      <c r="E1566" s="22">
        <f t="shared" si="161"/>
        <v>0.33628318584070793</v>
      </c>
      <c r="F1566" s="36">
        <v>113</v>
      </c>
      <c r="G1566" s="21">
        <v>75</v>
      </c>
      <c r="H1566" s="20"/>
      <c r="I1566" s="19">
        <f t="shared" si="160"/>
        <v>0</v>
      </c>
      <c r="J1566" s="134"/>
      <c r="K1566" s="133"/>
    </row>
    <row r="1567" spans="1:11" ht="26.25" customHeight="1" x14ac:dyDescent="0.3">
      <c r="A1567" s="23" t="s">
        <v>3111</v>
      </c>
      <c r="B1567" s="23" t="s">
        <v>80</v>
      </c>
      <c r="C1567" s="42" t="s">
        <v>1492</v>
      </c>
      <c r="D1567" s="41" t="s">
        <v>16</v>
      </c>
      <c r="E1567" s="22">
        <f t="shared" si="161"/>
        <v>0.3099415204678363</v>
      </c>
      <c r="F1567" s="36">
        <v>171</v>
      </c>
      <c r="G1567" s="21">
        <v>118</v>
      </c>
      <c r="H1567" s="20"/>
      <c r="I1567" s="19">
        <f t="shared" si="160"/>
        <v>0</v>
      </c>
      <c r="J1567" s="134"/>
      <c r="K1567" s="133"/>
    </row>
    <row r="1568" spans="1:11" ht="26.25" customHeight="1" x14ac:dyDescent="0.3">
      <c r="A1568" s="23" t="s">
        <v>3113</v>
      </c>
      <c r="B1568" s="23" t="s">
        <v>80</v>
      </c>
      <c r="C1568" s="42" t="s">
        <v>3118</v>
      </c>
      <c r="D1568" s="41" t="s">
        <v>1434</v>
      </c>
      <c r="E1568" s="22">
        <f t="shared" si="161"/>
        <v>0.33750000000000002</v>
      </c>
      <c r="F1568" s="36">
        <v>80</v>
      </c>
      <c r="G1568" s="21">
        <v>53</v>
      </c>
      <c r="H1568" s="20"/>
      <c r="I1568" s="19">
        <f t="shared" si="160"/>
        <v>0</v>
      </c>
      <c r="J1568" s="134"/>
      <c r="K1568" s="133"/>
    </row>
    <row r="1569" spans="1:11" ht="26.25" customHeight="1" x14ac:dyDescent="0.3">
      <c r="A1569" s="23" t="s">
        <v>3114</v>
      </c>
      <c r="B1569" s="23" t="s">
        <v>80</v>
      </c>
      <c r="C1569" s="42" t="s">
        <v>3118</v>
      </c>
      <c r="D1569" s="41" t="s">
        <v>25</v>
      </c>
      <c r="E1569" s="22">
        <f>1-(G1569/F1569)</f>
        <v>0.3125</v>
      </c>
      <c r="F1569" s="36">
        <v>96</v>
      </c>
      <c r="G1569" s="21">
        <v>66</v>
      </c>
      <c r="H1569" s="20"/>
      <c r="I1569" s="19">
        <f t="shared" si="160"/>
        <v>0</v>
      </c>
      <c r="J1569" s="134"/>
      <c r="K1569" s="133"/>
    </row>
    <row r="1570" spans="1:11" ht="26.25" customHeight="1" x14ac:dyDescent="0.3">
      <c r="A1570" s="23" t="s">
        <v>3110</v>
      </c>
      <c r="B1570" s="23" t="s">
        <v>80</v>
      </c>
      <c r="C1570" s="42" t="s">
        <v>3118</v>
      </c>
      <c r="D1570" s="41" t="s">
        <v>4</v>
      </c>
      <c r="E1570" s="22">
        <f t="shared" si="161"/>
        <v>0.30827067669172936</v>
      </c>
      <c r="F1570" s="36">
        <v>133</v>
      </c>
      <c r="G1570" s="21">
        <v>92</v>
      </c>
      <c r="H1570" s="20"/>
      <c r="I1570" s="19">
        <f t="shared" si="160"/>
        <v>0</v>
      </c>
      <c r="J1570" s="134"/>
      <c r="K1570" s="133"/>
    </row>
    <row r="1571" spans="1:11" ht="26.25" customHeight="1" x14ac:dyDescent="0.3">
      <c r="A1571" s="23" t="s">
        <v>3109</v>
      </c>
      <c r="B1571" s="23" t="s">
        <v>80</v>
      </c>
      <c r="C1571" s="42" t="s">
        <v>3118</v>
      </c>
      <c r="D1571" s="41" t="s">
        <v>3117</v>
      </c>
      <c r="E1571" s="22">
        <f t="shared" si="161"/>
        <v>0.30769230769230771</v>
      </c>
      <c r="F1571" s="36">
        <v>156</v>
      </c>
      <c r="G1571" s="21">
        <v>108</v>
      </c>
      <c r="H1571" s="20"/>
      <c r="I1571" s="19">
        <f t="shared" si="160"/>
        <v>0</v>
      </c>
      <c r="J1571" s="134"/>
      <c r="K1571" s="133"/>
    </row>
    <row r="1572" spans="1:11" ht="22.5" customHeight="1" x14ac:dyDescent="0.3">
      <c r="A1572" s="23"/>
      <c r="B1572" s="23"/>
      <c r="C1572" s="53"/>
      <c r="D1572" s="48"/>
      <c r="E1572" s="58"/>
      <c r="F1572" s="54"/>
      <c r="G1572" s="55"/>
      <c r="H1572" s="56"/>
      <c r="I1572" s="57"/>
      <c r="J1572" s="134"/>
      <c r="K1572" s="133"/>
    </row>
    <row r="1573" spans="1:11" ht="39" customHeight="1" thickBot="1" x14ac:dyDescent="0.35">
      <c r="A1573" s="17"/>
      <c r="B1573" s="17"/>
      <c r="C1573" s="18"/>
      <c r="D1573" s="18"/>
      <c r="E1573" s="17"/>
      <c r="F1573" s="17"/>
      <c r="G1573" s="8"/>
      <c r="H1573" s="73"/>
      <c r="I1573" s="73"/>
      <c r="J1573" s="134"/>
      <c r="K1573" s="133"/>
    </row>
    <row r="1574" spans="1:11" ht="51.75" customHeight="1" thickBot="1" x14ac:dyDescent="0.35">
      <c r="A1574" s="8"/>
      <c r="B1574" s="16"/>
      <c r="C1574" s="15"/>
      <c r="D1574" s="14"/>
      <c r="E1574" s="12"/>
      <c r="F1574" s="13" t="s">
        <v>282</v>
      </c>
      <c r="G1574" s="159">
        <f>SUM(I71:I129,I133:I179,I183:I195,I199:I260,I264:I283,I334:I359,I363:I391,I395:I471,I475:I494,I496:I502,I507:I524,I528:I540,I542:I547,I542:I547,I548:I549,I551:I570,I571:I574,I578:I587,I589:I595,I597:I613,I629:I646,I650:I669,I759:I779,I783:I786,I673:I693,I788:I843,I847:I858,I860:I891,I9:I67,I893:I902,I904:I912,I916:I1045,I695:I712,I1100:I1162,I1230:I1293,I1297:I1354,I1359:I1365,I1424:I1484,I1488:I1544,I1548:I1571,I615:I627,I1369:I1420,I1166:I1226,I1075:I1096,I1049:I1071,,I716:I755,I287:I330)</f>
        <v>0</v>
      </c>
      <c r="H1574" s="160"/>
      <c r="I1574" s="161"/>
      <c r="J1574" s="134"/>
      <c r="K1574" s="133"/>
    </row>
    <row r="1575" spans="1:11" ht="35.25" customHeight="1" x14ac:dyDescent="0.3">
      <c r="A1575" s="8"/>
      <c r="B1575" s="16"/>
      <c r="C1575" s="15"/>
      <c r="D1575" s="14"/>
      <c r="E1575" s="12"/>
      <c r="F1575" s="77"/>
      <c r="G1575" s="78" t="s">
        <v>1</v>
      </c>
      <c r="H1575" s="76"/>
      <c r="I1575" s="76"/>
      <c r="J1575" s="134"/>
      <c r="K1575" s="133"/>
    </row>
    <row r="1576" spans="1:11" ht="181.5" customHeight="1" x14ac:dyDescent="0.8">
      <c r="A1576" s="11"/>
      <c r="B1576" s="10"/>
      <c r="C1576" s="9"/>
      <c r="D1576" s="9"/>
      <c r="F1576" s="68"/>
      <c r="G1576" s="74"/>
      <c r="H1576" s="75" t="s">
        <v>3580</v>
      </c>
      <c r="I1576" s="73"/>
      <c r="J1576" s="134"/>
      <c r="K1576" s="133"/>
    </row>
    <row r="1577" spans="1:11" ht="168.75" customHeight="1" x14ac:dyDescent="0.4">
      <c r="A1577" s="47" t="s">
        <v>0</v>
      </c>
      <c r="B1577" s="16"/>
      <c r="C1577" s="15"/>
      <c r="D1577" s="14"/>
      <c r="E1577" s="12"/>
      <c r="F1577" s="77"/>
      <c r="G1577" s="78"/>
      <c r="H1577" s="76"/>
      <c r="I1577" s="76"/>
      <c r="J1577" s="134"/>
      <c r="K1577" s="133"/>
    </row>
    <row r="1578" spans="1:11" x14ac:dyDescent="1.05">
      <c r="J1578" s="134"/>
      <c r="K1578" s="133"/>
    </row>
    <row r="1579" spans="1:11" x14ac:dyDescent="1.05">
      <c r="J1579" s="134"/>
      <c r="K1579" s="133"/>
    </row>
    <row r="1580" spans="1:11" x14ac:dyDescent="1.05">
      <c r="J1580" s="134"/>
      <c r="K1580" s="133"/>
    </row>
    <row r="1581" spans="1:11" x14ac:dyDescent="1.05">
      <c r="J1581" s="134"/>
      <c r="K1581" s="133"/>
    </row>
    <row r="1582" spans="1:11" x14ac:dyDescent="1.05">
      <c r="J1582" s="134"/>
      <c r="K1582" s="133"/>
    </row>
    <row r="1583" spans="1:11" x14ac:dyDescent="1.05">
      <c r="J1583" s="134"/>
      <c r="K1583" s="133"/>
    </row>
    <row r="1584" spans="1:11" x14ac:dyDescent="1.05">
      <c r="J1584" s="134"/>
      <c r="K1584" s="133"/>
    </row>
    <row r="1585" spans="10:11" x14ac:dyDescent="1.05">
      <c r="J1585" s="134"/>
      <c r="K1585" s="133"/>
    </row>
    <row r="1586" spans="10:11" x14ac:dyDescent="1.05">
      <c r="J1586" s="134"/>
      <c r="K1586" s="133"/>
    </row>
    <row r="1587" spans="10:11" x14ac:dyDescent="1.05">
      <c r="J1587" s="134"/>
      <c r="K1587" s="133"/>
    </row>
    <row r="1588" spans="10:11" x14ac:dyDescent="1.05">
      <c r="J1588" s="134"/>
      <c r="K1588" s="133"/>
    </row>
    <row r="1589" spans="10:11" x14ac:dyDescent="1.05">
      <c r="J1589" s="134"/>
      <c r="K1589" s="133"/>
    </row>
    <row r="1590" spans="10:11" x14ac:dyDescent="1.05">
      <c r="J1590" s="134"/>
      <c r="K1590" s="133"/>
    </row>
    <row r="1591" spans="10:11" x14ac:dyDescent="1.05">
      <c r="J1591" s="134"/>
      <c r="K1591" s="133"/>
    </row>
    <row r="1592" spans="10:11" x14ac:dyDescent="1.05">
      <c r="J1592" s="134"/>
      <c r="K1592" s="133"/>
    </row>
    <row r="1593" spans="10:11" x14ac:dyDescent="1.05">
      <c r="J1593" s="134"/>
      <c r="K1593" s="133"/>
    </row>
    <row r="1594" spans="10:11" x14ac:dyDescent="1.05">
      <c r="J1594" s="134"/>
      <c r="K1594" s="133"/>
    </row>
    <row r="1595" spans="10:11" x14ac:dyDescent="1.05">
      <c r="J1595" s="134"/>
      <c r="K1595" s="133"/>
    </row>
    <row r="1596" spans="10:11" x14ac:dyDescent="1.05">
      <c r="J1596" s="134"/>
      <c r="K1596" s="133"/>
    </row>
    <row r="1597" spans="10:11" x14ac:dyDescent="1.05">
      <c r="J1597" s="134"/>
      <c r="K1597" s="133"/>
    </row>
    <row r="1598" spans="10:11" x14ac:dyDescent="1.05">
      <c r="J1598" s="134"/>
      <c r="K1598" s="133"/>
    </row>
    <row r="1599" spans="10:11" x14ac:dyDescent="1.05">
      <c r="J1599" s="134"/>
      <c r="K1599" s="133"/>
    </row>
    <row r="1600" spans="10:11" x14ac:dyDescent="1.05">
      <c r="J1600" s="134"/>
      <c r="K1600" s="133"/>
    </row>
    <row r="1601" spans="10:11" x14ac:dyDescent="1.05">
      <c r="J1601" s="134"/>
      <c r="K1601" s="133"/>
    </row>
    <row r="1602" spans="10:11" x14ac:dyDescent="1.05">
      <c r="J1602" s="134"/>
      <c r="K1602" s="133"/>
    </row>
    <row r="1603" spans="10:11" x14ac:dyDescent="1.05">
      <c r="J1603" s="134"/>
      <c r="K1603" s="133"/>
    </row>
    <row r="1604" spans="10:11" x14ac:dyDescent="1.05">
      <c r="J1604" s="134"/>
      <c r="K1604" s="133"/>
    </row>
    <row r="1605" spans="10:11" x14ac:dyDescent="1.05">
      <c r="J1605" s="134"/>
      <c r="K1605" s="133"/>
    </row>
    <row r="1606" spans="10:11" x14ac:dyDescent="1.05">
      <c r="J1606" s="134"/>
      <c r="K1606" s="133"/>
    </row>
    <row r="1607" spans="10:11" x14ac:dyDescent="1.05">
      <c r="J1607" s="134"/>
      <c r="K1607" s="133"/>
    </row>
    <row r="1608" spans="10:11" x14ac:dyDescent="1.05">
      <c r="J1608" s="134"/>
      <c r="K1608" s="133"/>
    </row>
    <row r="1609" spans="10:11" x14ac:dyDescent="1.05">
      <c r="J1609" s="134"/>
      <c r="K1609" s="133"/>
    </row>
    <row r="1610" spans="10:11" x14ac:dyDescent="1.05">
      <c r="J1610" s="134"/>
      <c r="K1610" s="133"/>
    </row>
    <row r="1611" spans="10:11" x14ac:dyDescent="1.05">
      <c r="J1611" s="134"/>
      <c r="K1611" s="133"/>
    </row>
    <row r="1612" spans="10:11" x14ac:dyDescent="1.05">
      <c r="J1612" s="134"/>
      <c r="K1612" s="133"/>
    </row>
    <row r="1613" spans="10:11" x14ac:dyDescent="1.05">
      <c r="J1613" s="134"/>
      <c r="K1613" s="133"/>
    </row>
    <row r="1614" spans="10:11" x14ac:dyDescent="1.05">
      <c r="J1614" s="134"/>
      <c r="K1614" s="133"/>
    </row>
    <row r="1615" spans="10:11" x14ac:dyDescent="1.05">
      <c r="J1615" s="134"/>
      <c r="K1615" s="133"/>
    </row>
    <row r="1616" spans="10:11" x14ac:dyDescent="1.05">
      <c r="J1616" s="134"/>
      <c r="K1616" s="133"/>
    </row>
    <row r="1617" spans="10:11" x14ac:dyDescent="1.05">
      <c r="J1617" s="134"/>
      <c r="K1617" s="133"/>
    </row>
    <row r="1618" spans="10:11" x14ac:dyDescent="1.05">
      <c r="J1618" s="134"/>
      <c r="K1618" s="133"/>
    </row>
    <row r="1619" spans="10:11" x14ac:dyDescent="1.05">
      <c r="J1619" s="134"/>
      <c r="K1619" s="133"/>
    </row>
    <row r="1620" spans="10:11" x14ac:dyDescent="1.05">
      <c r="J1620" s="134"/>
      <c r="K1620" s="133"/>
    </row>
    <row r="1621" spans="10:11" x14ac:dyDescent="1.05">
      <c r="J1621" s="134"/>
      <c r="K1621" s="133"/>
    </row>
    <row r="1622" spans="10:11" x14ac:dyDescent="1.05">
      <c r="J1622" s="134"/>
      <c r="K1622" s="133"/>
    </row>
    <row r="1623" spans="10:11" x14ac:dyDescent="1.05">
      <c r="J1623" s="134"/>
      <c r="K1623" s="133"/>
    </row>
    <row r="1624" spans="10:11" x14ac:dyDescent="1.05">
      <c r="J1624" s="134"/>
      <c r="K1624" s="133"/>
    </row>
    <row r="1625" spans="10:11" x14ac:dyDescent="1.05">
      <c r="J1625" s="134"/>
      <c r="K1625" s="133"/>
    </row>
    <row r="1626" spans="10:11" x14ac:dyDescent="1.05">
      <c r="J1626" s="134"/>
      <c r="K1626" s="133"/>
    </row>
    <row r="1627" spans="10:11" x14ac:dyDescent="1.05">
      <c r="J1627" s="134"/>
      <c r="K1627" s="133"/>
    </row>
    <row r="1628" spans="10:11" x14ac:dyDescent="1.05">
      <c r="J1628" s="134"/>
      <c r="K1628" s="133"/>
    </row>
    <row r="1629" spans="10:11" x14ac:dyDescent="1.05">
      <c r="J1629" s="134"/>
      <c r="K1629" s="133"/>
    </row>
    <row r="1630" spans="10:11" x14ac:dyDescent="1.05">
      <c r="J1630" s="134"/>
      <c r="K1630" s="133"/>
    </row>
    <row r="1631" spans="10:11" x14ac:dyDescent="1.05">
      <c r="J1631" s="134"/>
      <c r="K1631" s="133"/>
    </row>
    <row r="1632" spans="10:11" x14ac:dyDescent="1.05">
      <c r="J1632" s="134"/>
      <c r="K1632" s="133"/>
    </row>
    <row r="1633" spans="10:11" x14ac:dyDescent="1.05">
      <c r="J1633" s="134"/>
      <c r="K1633" s="133"/>
    </row>
    <row r="1634" spans="10:11" x14ac:dyDescent="1.05">
      <c r="J1634" s="134"/>
      <c r="K1634" s="133"/>
    </row>
    <row r="1635" spans="10:11" x14ac:dyDescent="1.05">
      <c r="J1635" s="134"/>
      <c r="K1635" s="133"/>
    </row>
    <row r="1636" spans="10:11" x14ac:dyDescent="1.05">
      <c r="J1636" s="134"/>
      <c r="K1636" s="133"/>
    </row>
    <row r="1637" spans="10:11" x14ac:dyDescent="1.05">
      <c r="J1637" s="134"/>
      <c r="K1637" s="133"/>
    </row>
    <row r="1638" spans="10:11" x14ac:dyDescent="1.05">
      <c r="J1638" s="134"/>
      <c r="K1638" s="133"/>
    </row>
    <row r="1639" spans="10:11" x14ac:dyDescent="1.05">
      <c r="J1639" s="134"/>
      <c r="K1639" s="133"/>
    </row>
    <row r="1640" spans="10:11" x14ac:dyDescent="1.05">
      <c r="J1640" s="134"/>
      <c r="K1640" s="133"/>
    </row>
    <row r="1641" spans="10:11" x14ac:dyDescent="1.05">
      <c r="J1641" s="134"/>
      <c r="K1641" s="133"/>
    </row>
    <row r="1642" spans="10:11" x14ac:dyDescent="1.05">
      <c r="J1642" s="134"/>
      <c r="K1642" s="133"/>
    </row>
    <row r="1643" spans="10:11" x14ac:dyDescent="1.05">
      <c r="J1643" s="134"/>
      <c r="K1643" s="133"/>
    </row>
    <row r="1644" spans="10:11" x14ac:dyDescent="1.05">
      <c r="J1644" s="134"/>
      <c r="K1644" s="133"/>
    </row>
    <row r="1645" spans="10:11" x14ac:dyDescent="1.05">
      <c r="J1645" s="134"/>
      <c r="K1645" s="133"/>
    </row>
    <row r="1646" spans="10:11" x14ac:dyDescent="1.05">
      <c r="J1646" s="134"/>
      <c r="K1646" s="133"/>
    </row>
    <row r="1647" spans="10:11" x14ac:dyDescent="1.05">
      <c r="J1647" s="134"/>
      <c r="K1647" s="133"/>
    </row>
    <row r="1648" spans="10:11" x14ac:dyDescent="1.05">
      <c r="J1648" s="134"/>
      <c r="K1648" s="133"/>
    </row>
    <row r="1649" spans="10:11" x14ac:dyDescent="1.05">
      <c r="J1649" s="134"/>
      <c r="K1649" s="133"/>
    </row>
    <row r="1650" spans="10:11" x14ac:dyDescent="1.05">
      <c r="J1650" s="134"/>
      <c r="K1650" s="133"/>
    </row>
    <row r="1651" spans="10:11" x14ac:dyDescent="1.05">
      <c r="J1651" s="134"/>
      <c r="K1651" s="133"/>
    </row>
    <row r="1652" spans="10:11" x14ac:dyDescent="1.05">
      <c r="J1652" s="134"/>
      <c r="K1652" s="133"/>
    </row>
    <row r="1653" spans="10:11" x14ac:dyDescent="1.05">
      <c r="J1653" s="134"/>
      <c r="K1653" s="133"/>
    </row>
    <row r="1654" spans="10:11" x14ac:dyDescent="1.05">
      <c r="J1654" s="134"/>
      <c r="K1654" s="133"/>
    </row>
    <row r="1655" spans="10:11" x14ac:dyDescent="1.05">
      <c r="J1655" s="134"/>
      <c r="K1655" s="133"/>
    </row>
    <row r="1656" spans="10:11" x14ac:dyDescent="1.05">
      <c r="J1656" s="134"/>
      <c r="K1656" s="133"/>
    </row>
    <row r="1657" spans="10:11" x14ac:dyDescent="1.05">
      <c r="J1657" s="134"/>
      <c r="K1657" s="133"/>
    </row>
    <row r="1658" spans="10:11" x14ac:dyDescent="1.05">
      <c r="J1658" s="134"/>
      <c r="K1658" s="133"/>
    </row>
    <row r="1659" spans="10:11" x14ac:dyDescent="1.05">
      <c r="J1659" s="134"/>
      <c r="K1659" s="133"/>
    </row>
    <row r="1660" spans="10:11" x14ac:dyDescent="1.05">
      <c r="J1660" s="134"/>
      <c r="K1660" s="133"/>
    </row>
    <row r="1661" spans="10:11" x14ac:dyDescent="1.05">
      <c r="J1661" s="134"/>
      <c r="K1661" s="133"/>
    </row>
    <row r="1662" spans="10:11" x14ac:dyDescent="1.05">
      <c r="J1662" s="134"/>
      <c r="K1662" s="133"/>
    </row>
    <row r="1663" spans="10:11" x14ac:dyDescent="1.05">
      <c r="J1663" s="134"/>
      <c r="K1663" s="133"/>
    </row>
    <row r="1664" spans="10:11" x14ac:dyDescent="1.05">
      <c r="J1664" s="134"/>
      <c r="K1664" s="133"/>
    </row>
    <row r="1665" spans="10:11" x14ac:dyDescent="1.05">
      <c r="J1665" s="134"/>
      <c r="K1665" s="133"/>
    </row>
    <row r="1666" spans="10:11" x14ac:dyDescent="1.05">
      <c r="J1666" s="134"/>
      <c r="K1666" s="133"/>
    </row>
    <row r="1667" spans="10:11" x14ac:dyDescent="1.05">
      <c r="J1667" s="134"/>
      <c r="K1667" s="133"/>
    </row>
    <row r="1668" spans="10:11" x14ac:dyDescent="1.05">
      <c r="J1668" s="134"/>
      <c r="K1668" s="133"/>
    </row>
    <row r="1669" spans="10:11" x14ac:dyDescent="1.05">
      <c r="J1669" s="134"/>
      <c r="K1669" s="133"/>
    </row>
    <row r="1670" spans="10:11" x14ac:dyDescent="1.05">
      <c r="J1670" s="134"/>
      <c r="K1670" s="133"/>
    </row>
    <row r="1671" spans="10:11" x14ac:dyDescent="1.05">
      <c r="J1671" s="134"/>
      <c r="K1671" s="133"/>
    </row>
    <row r="1672" spans="10:11" x14ac:dyDescent="1.05">
      <c r="J1672" s="134"/>
      <c r="K1672" s="133"/>
    </row>
    <row r="1673" spans="10:11" x14ac:dyDescent="1.05">
      <c r="J1673" s="134"/>
      <c r="K1673" s="133"/>
    </row>
    <row r="1674" spans="10:11" x14ac:dyDescent="1.05">
      <c r="J1674" s="134"/>
      <c r="K1674" s="133"/>
    </row>
    <row r="1675" spans="10:11" x14ac:dyDescent="1.05">
      <c r="J1675" s="134"/>
      <c r="K1675" s="133"/>
    </row>
    <row r="1676" spans="10:11" x14ac:dyDescent="1.05">
      <c r="J1676" s="134"/>
      <c r="K1676" s="133"/>
    </row>
    <row r="1677" spans="10:11" x14ac:dyDescent="1.05">
      <c r="J1677" s="134"/>
      <c r="K1677" s="133"/>
    </row>
    <row r="1678" spans="10:11" x14ac:dyDescent="1.05">
      <c r="J1678" s="134"/>
      <c r="K1678" s="133"/>
    </row>
    <row r="1679" spans="10:11" x14ac:dyDescent="1.05">
      <c r="J1679" s="134"/>
      <c r="K1679" s="133"/>
    </row>
    <row r="1680" spans="10:11" x14ac:dyDescent="1.05">
      <c r="J1680" s="134"/>
      <c r="K1680" s="133"/>
    </row>
    <row r="1681" spans="10:11" x14ac:dyDescent="1.05">
      <c r="J1681" s="134"/>
      <c r="K1681" s="133"/>
    </row>
    <row r="1682" spans="10:11" x14ac:dyDescent="1.05">
      <c r="J1682" s="134"/>
      <c r="K1682" s="133"/>
    </row>
    <row r="1683" spans="10:11" x14ac:dyDescent="1.05">
      <c r="J1683" s="134"/>
      <c r="K1683" s="133"/>
    </row>
    <row r="1684" spans="10:11" x14ac:dyDescent="1.05">
      <c r="J1684" s="134"/>
      <c r="K1684" s="133"/>
    </row>
    <row r="1685" spans="10:11" x14ac:dyDescent="1.05">
      <c r="J1685" s="134"/>
      <c r="K1685" s="133"/>
    </row>
    <row r="1686" spans="10:11" x14ac:dyDescent="1.05">
      <c r="J1686" s="134"/>
      <c r="K1686" s="133"/>
    </row>
    <row r="1687" spans="10:11" x14ac:dyDescent="1.05">
      <c r="J1687" s="134"/>
      <c r="K1687" s="133"/>
    </row>
    <row r="1688" spans="10:11" x14ac:dyDescent="1.05">
      <c r="J1688" s="134"/>
      <c r="K1688" s="133"/>
    </row>
    <row r="1689" spans="10:11" x14ac:dyDescent="1.05">
      <c r="J1689" s="134"/>
      <c r="K1689" s="133"/>
    </row>
    <row r="1690" spans="10:11" x14ac:dyDescent="1.05">
      <c r="J1690" s="134"/>
      <c r="K1690" s="133"/>
    </row>
    <row r="1691" spans="10:11" x14ac:dyDescent="1.05">
      <c r="J1691" s="134"/>
      <c r="K1691" s="133"/>
    </row>
    <row r="1692" spans="10:11" x14ac:dyDescent="1.05">
      <c r="J1692" s="134"/>
      <c r="K1692" s="133"/>
    </row>
    <row r="1693" spans="10:11" x14ac:dyDescent="1.05">
      <c r="J1693" s="134"/>
      <c r="K1693" s="133"/>
    </row>
    <row r="1694" spans="10:11" x14ac:dyDescent="1.05">
      <c r="J1694" s="134"/>
      <c r="K1694" s="133"/>
    </row>
    <row r="1695" spans="10:11" x14ac:dyDescent="1.05">
      <c r="J1695" s="134"/>
      <c r="K1695" s="133"/>
    </row>
    <row r="1696" spans="10:11" x14ac:dyDescent="1.05">
      <c r="J1696" s="134"/>
      <c r="K1696" s="133"/>
    </row>
    <row r="1697" spans="10:11" x14ac:dyDescent="1.05">
      <c r="J1697" s="134"/>
      <c r="K1697" s="133"/>
    </row>
    <row r="1698" spans="10:11" x14ac:dyDescent="1.05">
      <c r="J1698" s="134"/>
      <c r="K1698" s="133"/>
    </row>
    <row r="1699" spans="10:11" x14ac:dyDescent="1.05">
      <c r="J1699" s="134"/>
      <c r="K1699" s="133"/>
    </row>
    <row r="1700" spans="10:11" x14ac:dyDescent="1.05">
      <c r="J1700" s="134"/>
      <c r="K1700" s="133"/>
    </row>
    <row r="1701" spans="10:11" x14ac:dyDescent="1.05">
      <c r="J1701" s="134"/>
      <c r="K1701" s="133"/>
    </row>
    <row r="1702" spans="10:11" x14ac:dyDescent="1.05">
      <c r="J1702" s="134"/>
      <c r="K1702" s="133"/>
    </row>
    <row r="1703" spans="10:11" x14ac:dyDescent="1.05">
      <c r="J1703" s="134"/>
      <c r="K1703" s="133"/>
    </row>
    <row r="1704" spans="10:11" x14ac:dyDescent="1.05">
      <c r="J1704" s="134"/>
      <c r="K1704" s="133"/>
    </row>
    <row r="1705" spans="10:11" x14ac:dyDescent="1.05">
      <c r="J1705" s="134"/>
      <c r="K1705" s="133"/>
    </row>
    <row r="1706" spans="10:11" x14ac:dyDescent="1.05">
      <c r="J1706" s="134"/>
      <c r="K1706" s="133"/>
    </row>
    <row r="1707" spans="10:11" x14ac:dyDescent="1.05">
      <c r="J1707" s="134"/>
      <c r="K1707" s="133"/>
    </row>
    <row r="1708" spans="10:11" x14ac:dyDescent="1.05">
      <c r="J1708" s="134"/>
      <c r="K1708" s="133"/>
    </row>
    <row r="1709" spans="10:11" x14ac:dyDescent="1.05">
      <c r="J1709" s="134"/>
      <c r="K1709" s="133"/>
    </row>
    <row r="1710" spans="10:11" x14ac:dyDescent="1.05">
      <c r="J1710" s="134"/>
      <c r="K1710" s="133"/>
    </row>
    <row r="1711" spans="10:11" x14ac:dyDescent="1.05">
      <c r="J1711" s="134"/>
      <c r="K1711" s="133"/>
    </row>
    <row r="1712" spans="10:11" x14ac:dyDescent="1.05">
      <c r="J1712" s="134"/>
      <c r="K1712" s="133"/>
    </row>
    <row r="1713" spans="10:11" x14ac:dyDescent="1.05">
      <c r="J1713" s="134"/>
      <c r="K1713" s="133"/>
    </row>
    <row r="1714" spans="10:11" x14ac:dyDescent="1.05">
      <c r="J1714" s="134"/>
      <c r="K1714" s="133"/>
    </row>
    <row r="1715" spans="10:11" x14ac:dyDescent="1.05">
      <c r="J1715" s="134"/>
      <c r="K1715" s="133"/>
    </row>
    <row r="1716" spans="10:11" x14ac:dyDescent="1.05">
      <c r="J1716" s="134"/>
      <c r="K1716" s="133"/>
    </row>
    <row r="1717" spans="10:11" x14ac:dyDescent="1.05">
      <c r="J1717" s="134"/>
      <c r="K1717" s="133"/>
    </row>
    <row r="1718" spans="10:11" x14ac:dyDescent="1.05">
      <c r="J1718" s="134"/>
      <c r="K1718" s="133"/>
    </row>
    <row r="1719" spans="10:11" x14ac:dyDescent="1.05">
      <c r="J1719" s="134"/>
      <c r="K1719" s="133"/>
    </row>
    <row r="1720" spans="10:11" x14ac:dyDescent="1.05">
      <c r="J1720" s="134"/>
      <c r="K1720" s="133"/>
    </row>
    <row r="1721" spans="10:11" x14ac:dyDescent="1.05">
      <c r="J1721" s="114"/>
      <c r="K1721" s="114"/>
    </row>
    <row r="1722" spans="10:11" x14ac:dyDescent="1.05">
      <c r="J1722" s="114"/>
      <c r="K1722" s="114"/>
    </row>
    <row r="1723" spans="10:11" x14ac:dyDescent="1.05">
      <c r="J1723" s="114"/>
      <c r="K1723" s="114"/>
    </row>
  </sheetData>
  <sortState ref="A352:AA357">
    <sortCondition ref="A352:A357"/>
  </sortState>
  <mergeCells count="63">
    <mergeCell ref="A473:I473"/>
    <mergeCell ref="A448:I448"/>
    <mergeCell ref="A714:I714"/>
    <mergeCell ref="A588:I588"/>
    <mergeCell ref="A527:I527"/>
    <mergeCell ref="A541:I541"/>
    <mergeCell ref="A550:I550"/>
    <mergeCell ref="A505:I505"/>
    <mergeCell ref="A526:I526"/>
    <mergeCell ref="A393:I393"/>
    <mergeCell ref="A262:I262"/>
    <mergeCell ref="A332:I332"/>
    <mergeCell ref="A131:I131"/>
    <mergeCell ref="A181:I181"/>
    <mergeCell ref="A285:I285"/>
    <mergeCell ref="A361:I361"/>
    <mergeCell ref="A197:I197"/>
    <mergeCell ref="A349:I349"/>
    <mergeCell ref="A1:I1"/>
    <mergeCell ref="A2:I2"/>
    <mergeCell ref="A69:I69"/>
    <mergeCell ref="A5:I5"/>
    <mergeCell ref="A7:I7"/>
    <mergeCell ref="A4:I4"/>
    <mergeCell ref="A3:I3"/>
    <mergeCell ref="G1574:I1574"/>
    <mergeCell ref="A671:I671"/>
    <mergeCell ref="A694:I694"/>
    <mergeCell ref="A1367:I1367"/>
    <mergeCell ref="A1073:I1073"/>
    <mergeCell ref="A1357:I1357"/>
    <mergeCell ref="A1228:I1228"/>
    <mergeCell ref="A758:I758"/>
    <mergeCell ref="A859:I859"/>
    <mergeCell ref="A787:I787"/>
    <mergeCell ref="A1546:I1546"/>
    <mergeCell ref="A845:I845"/>
    <mergeCell ref="A1422:I1422"/>
    <mergeCell ref="A1098:I1098"/>
    <mergeCell ref="A715:I715"/>
    <mergeCell ref="A757:I757"/>
    <mergeCell ref="A1486:I1486"/>
    <mergeCell ref="A781:I781"/>
    <mergeCell ref="A975:I975"/>
    <mergeCell ref="A976:I976"/>
    <mergeCell ref="A1047:I1047"/>
    <mergeCell ref="A1164:I1164"/>
    <mergeCell ref="A1295:I1295"/>
    <mergeCell ref="A914:I914"/>
    <mergeCell ref="A903:I903"/>
    <mergeCell ref="A892:I892"/>
    <mergeCell ref="A915:I915"/>
    <mergeCell ref="A936:I936"/>
    <mergeCell ref="A965:I965"/>
    <mergeCell ref="A1037:I1037"/>
    <mergeCell ref="A1048:I1048"/>
    <mergeCell ref="A782:I782"/>
    <mergeCell ref="A846:I846"/>
    <mergeCell ref="A1038:I1038"/>
    <mergeCell ref="A576:I576"/>
    <mergeCell ref="A577:I577"/>
    <mergeCell ref="A648:I648"/>
    <mergeCell ref="A628:I628"/>
  </mergeCells>
  <phoneticPr fontId="29" type="noConversion"/>
  <conditionalFormatting sqref="I1358:I1359 H1038:I1038 H1072:I1072 H1046:I1046 H475:I494 H542:I549 H589:I595 H615:I627 H673:I693 H1359:I1366 H507:I524 H650:I670 H183:I284 H286:I348 H351:I360 H362:I472 H528:I540 H551:I587 H496:I504 H597:I613 H629:I647 H695:I713 H788:I845 H847:I902 H715:I786 H904:I1036 H1074:I1354 H1356:I1356 H1368:I1572 H9:K67 H68:I180 J68:K1723">
    <cfRule type="cellIs" dxfId="44" priority="177" operator="equal">
      <formula>25</formula>
    </cfRule>
  </conditionalFormatting>
  <conditionalFormatting sqref="H1227:I1227">
    <cfRule type="cellIs" dxfId="43" priority="119" operator="equal">
      <formula>25</formula>
    </cfRule>
  </conditionalFormatting>
  <conditionalFormatting sqref="H1355:I1355">
    <cfRule type="cellIs" dxfId="42" priority="110" operator="equal">
      <formula>25</formula>
    </cfRule>
  </conditionalFormatting>
  <conditionalFormatting sqref="H1355:I1355">
    <cfRule type="cellIs" dxfId="41" priority="109" operator="equal">
      <formula>25</formula>
    </cfRule>
  </conditionalFormatting>
  <conditionalFormatting sqref="H1355:I1355">
    <cfRule type="cellIs" dxfId="40" priority="108" operator="equal">
      <formula>25</formula>
    </cfRule>
  </conditionalFormatting>
  <conditionalFormatting sqref="H1545:I1545">
    <cfRule type="cellIs" dxfId="39" priority="95" operator="equal">
      <formula>25</formula>
    </cfRule>
  </conditionalFormatting>
  <conditionalFormatting sqref="H903:I904 I905:I914">
    <cfRule type="cellIs" dxfId="38" priority="91" operator="equal">
      <formula>25</formula>
    </cfRule>
  </conditionalFormatting>
  <conditionalFormatting sqref="H261:I261">
    <cfRule type="cellIs" dxfId="37" priority="88" operator="equal">
      <formula>25</formula>
    </cfRule>
  </conditionalFormatting>
  <conditionalFormatting sqref="H506:I510">
    <cfRule type="cellIs" dxfId="36" priority="86" operator="equal">
      <formula>25</formula>
    </cfRule>
  </conditionalFormatting>
  <conditionalFormatting sqref="H525:I525">
    <cfRule type="cellIs" dxfId="35" priority="74" operator="equal">
      <formula>25</formula>
    </cfRule>
  </conditionalFormatting>
  <conditionalFormatting sqref="H525:I525">
    <cfRule type="cellIs" dxfId="34" priority="73" operator="equal">
      <formula>25</formula>
    </cfRule>
  </conditionalFormatting>
  <conditionalFormatting sqref="H844:I845">
    <cfRule type="cellIs" dxfId="33" priority="49" operator="equal">
      <formula>25</formula>
    </cfRule>
  </conditionalFormatting>
  <conditionalFormatting sqref="H844:I844">
    <cfRule type="cellIs" dxfId="32" priority="48" operator="equal">
      <formula>25</formula>
    </cfRule>
  </conditionalFormatting>
  <conditionalFormatting sqref="H913:I914">
    <cfRule type="cellIs" dxfId="31" priority="47" operator="equal">
      <formula>25</formula>
    </cfRule>
  </conditionalFormatting>
  <conditionalFormatting sqref="H913:I913">
    <cfRule type="cellIs" dxfId="30" priority="46" operator="equal">
      <formula>25</formula>
    </cfRule>
  </conditionalFormatting>
  <conditionalFormatting sqref="H1072:I1072">
    <cfRule type="cellIs" dxfId="29" priority="44" operator="equal">
      <formula>25</formula>
    </cfRule>
  </conditionalFormatting>
  <conditionalFormatting sqref="H1072:I1072">
    <cfRule type="cellIs" dxfId="28" priority="43" operator="equal">
      <formula>25</formula>
    </cfRule>
  </conditionalFormatting>
  <conditionalFormatting sqref="H1072:I1072">
    <cfRule type="cellIs" dxfId="27" priority="42" operator="equal">
      <formula>25</formula>
    </cfRule>
  </conditionalFormatting>
  <conditionalFormatting sqref="H348:I348">
    <cfRule type="cellIs" dxfId="26" priority="40" operator="equal">
      <formula>25</formula>
    </cfRule>
  </conditionalFormatting>
  <conditionalFormatting sqref="H472:I472">
    <cfRule type="cellIs" dxfId="25" priority="39" operator="equal">
      <formula>25</formula>
    </cfRule>
  </conditionalFormatting>
  <conditionalFormatting sqref="H575:I575">
    <cfRule type="cellIs" dxfId="24" priority="38" operator="equal">
      <formula>25</formula>
    </cfRule>
  </conditionalFormatting>
  <conditionalFormatting sqref="H331:I331">
    <cfRule type="cellIs" dxfId="23" priority="36" operator="equal">
      <formula>25</formula>
    </cfRule>
  </conditionalFormatting>
  <conditionalFormatting sqref="H1097:I1097">
    <cfRule type="cellIs" dxfId="22" priority="32" operator="equal">
      <formula>25</formula>
    </cfRule>
  </conditionalFormatting>
  <conditionalFormatting sqref="H1163:I1163">
    <cfRule type="cellIs" dxfId="21" priority="31" operator="equal">
      <formula>25</formula>
    </cfRule>
  </conditionalFormatting>
  <conditionalFormatting sqref="H1294:I1294">
    <cfRule type="cellIs" dxfId="20" priority="30" operator="equal">
      <formula>25</formula>
    </cfRule>
  </conditionalFormatting>
  <conditionalFormatting sqref="H1421:I1421">
    <cfRule type="cellIs" dxfId="19" priority="27" operator="equal">
      <formula>25</formula>
    </cfRule>
  </conditionalFormatting>
  <conditionalFormatting sqref="H1039:I1045 H1049:I1071">
    <cfRule type="cellIs" dxfId="18" priority="21" operator="equal">
      <formula>25</formula>
    </cfRule>
  </conditionalFormatting>
  <conditionalFormatting sqref="H1048:I1048">
    <cfRule type="cellIs" dxfId="17" priority="20" operator="equal">
      <formula>25</formula>
    </cfRule>
  </conditionalFormatting>
  <conditionalFormatting sqref="H180:I180">
    <cfRule type="cellIs" dxfId="16" priority="19" operator="equal">
      <formula>25</formula>
    </cfRule>
  </conditionalFormatting>
  <conditionalFormatting sqref="H647:I647">
    <cfRule type="cellIs" dxfId="15" priority="18" operator="equal">
      <formula>25</formula>
    </cfRule>
  </conditionalFormatting>
  <conditionalFormatting sqref="H713:I713">
    <cfRule type="cellIs" dxfId="14" priority="16" operator="equal">
      <formula>25</formula>
    </cfRule>
  </conditionalFormatting>
  <conditionalFormatting sqref="H780:I780">
    <cfRule type="cellIs" dxfId="13" priority="14" operator="equal">
      <formula>25</formula>
    </cfRule>
  </conditionalFormatting>
  <conditionalFormatting sqref="H780:I780">
    <cfRule type="cellIs" dxfId="12" priority="13" operator="equal">
      <formula>25</formula>
    </cfRule>
  </conditionalFormatting>
  <conditionalFormatting sqref="H974:I975">
    <cfRule type="cellIs" dxfId="11" priority="12" operator="equal">
      <formula>25</formula>
    </cfRule>
  </conditionalFormatting>
  <conditionalFormatting sqref="H974:I974">
    <cfRule type="cellIs" dxfId="10" priority="11" operator="equal">
      <formula>25</formula>
    </cfRule>
  </conditionalFormatting>
  <conditionalFormatting sqref="H1046:I1046">
    <cfRule type="cellIs" dxfId="9" priority="10" operator="equal">
      <formula>25</formula>
    </cfRule>
  </conditionalFormatting>
  <conditionalFormatting sqref="H1046:I1046">
    <cfRule type="cellIs" dxfId="8" priority="9" operator="equal">
      <formula>25</formula>
    </cfRule>
  </conditionalFormatting>
  <conditionalFormatting sqref="H1485:I1485">
    <cfRule type="cellIs" dxfId="7" priority="8" operator="equal">
      <formula>25</formula>
    </cfRule>
  </conditionalFormatting>
  <conditionalFormatting sqref="I916:I925">
    <cfRule type="cellIs" dxfId="6" priority="7" operator="equal">
      <formula>25</formula>
    </cfRule>
  </conditionalFormatting>
  <conditionalFormatting sqref="I926:I935">
    <cfRule type="cellIs" dxfId="5" priority="6" operator="equal">
      <formula>25</formula>
    </cfRule>
  </conditionalFormatting>
  <conditionalFormatting sqref="H196:I196">
    <cfRule type="cellIs" dxfId="4" priority="5" operator="equal">
      <formula>25</formula>
    </cfRule>
  </conditionalFormatting>
  <conditionalFormatting sqref="H504:I504">
    <cfRule type="cellIs" dxfId="3" priority="4" operator="equal">
      <formula>25</formula>
    </cfRule>
  </conditionalFormatting>
  <conditionalFormatting sqref="H1036:I1036">
    <cfRule type="cellIs" dxfId="2" priority="3" operator="equal">
      <formula>25</formula>
    </cfRule>
  </conditionalFormatting>
  <conditionalFormatting sqref="H1036:I1036">
    <cfRule type="cellIs" dxfId="1" priority="2" operator="equal">
      <formula>25</formula>
    </cfRule>
  </conditionalFormatting>
  <conditionalFormatting sqref="H1356:I1356">
    <cfRule type="cellIs" dxfId="0" priority="1" operator="equal">
      <formula>25</formula>
    </cfRule>
  </conditionalFormatting>
  <pageMargins left="0.62992125984251968" right="0.28000000000000003" top="0.74803149606299213" bottom="0.17" header="0.31496062992125984" footer="0.31496062992125984"/>
  <pageSetup paperSize="9" scale="50" orientation="portrait" r:id="rId1"/>
  <headerFooter alignWithMargins="0">
    <oddHeader>&amp;L&amp;G&amp;R&amp;"-,Gras"p&amp;P/&amp;N&amp;"-,Normal"
N° client : ______________
&amp;10(&amp;"-,Italique"A remplir obligatoirement&amp;"-,Normal")</oddHeader>
    <oddFooter xml:space="preserve">&amp;C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85da3-bbf2-457d-9d9e-1bb36b0383d3" xsi:nil="true"/>
    <lcf76f155ced4ddcb4097134ff3c332f xmlns="e8019de4-124b-4659-935a-4e7b531aa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6" ma:contentTypeDescription="Crée un document." ma:contentTypeScope="" ma:versionID="507139ac43c161a8a661d24e4f751f03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f6f964fda6bb07b681865ddf161164e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DC612E-20CB-4719-8604-A29BA045703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c3785da3-bbf2-457d-9d9e-1bb36b0383d3"/>
    <ds:schemaRef ds:uri="e8019de4-124b-4659-935a-4e7b531aae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14344B-91B6-427B-B9C1-F21CF847B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BB743-7954-42B5-A5AA-EE6DD5104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Promotions Noël 2023</vt:lpstr>
      <vt:lpstr>'Promotions Noël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BROUQUET</dc:creator>
  <cp:lastModifiedBy>Stephanie COLICHE</cp:lastModifiedBy>
  <cp:lastPrinted>2023-08-01T13:09:55Z</cp:lastPrinted>
  <dcterms:created xsi:type="dcterms:W3CDTF">2022-08-26T09:11:08Z</dcterms:created>
  <dcterms:modified xsi:type="dcterms:W3CDTF">2023-11-27T11:31:18Z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0x010100355B21BCF8AE92428874D9726E9A0B62</vt:lpwstr>
  </property>
</Properties>
</file>